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14955" windowHeight="8550" tabRatio="800" firstSheet="1" activeTab="1"/>
  </bookViews>
  <sheets>
    <sheet name="000000" sheetId="1" state="veryHidden" r:id="rId1"/>
    <sheet name="戸建長屋×建物類型" sheetId="2" r:id="rId2"/>
    <sheet name="戸建長屋×建物状態" sheetId="3" r:id="rId3"/>
    <sheet name="戸建長屋×保存状態" sheetId="4" r:id="rId4"/>
    <sheet name="戸建長屋×規模外観類型" sheetId="5" r:id="rId5"/>
    <sheet name="戸建長屋×ｱﾝｹｰﾄの回答の有無" sheetId="6" r:id="rId6"/>
    <sheet name="戸建長屋×町家認識" sheetId="7" r:id="rId7"/>
    <sheet name="戸建長屋×建築時期" sheetId="8" r:id="rId8"/>
    <sheet name="戸建長屋×利用状況" sheetId="9" r:id="rId9"/>
    <sheet name="戸建長屋×町家志向" sheetId="10" r:id="rId10"/>
    <sheet name="戸建長屋×修繕経歴" sheetId="11" r:id="rId11"/>
    <sheet name="戸建長屋×改善意向" sheetId="12" r:id="rId12"/>
    <sheet name="戸建長屋×居住継続の問題点" sheetId="13" r:id="rId13"/>
    <sheet name="戸建長屋×家族構成" sheetId="14" r:id="rId14"/>
    <sheet name="戸建長屋×職業" sheetId="15" r:id="rId15"/>
    <sheet name="戸建長屋×建物の満足度１" sheetId="16" r:id="rId16"/>
    <sheet name="戸建長屋×建物の満足度２" sheetId="17" r:id="rId17"/>
    <sheet name="戸建長屋×建物の満足度３" sheetId="18" r:id="rId18"/>
    <sheet name="戸建長屋×建物の満足度４" sheetId="19" r:id="rId19"/>
    <sheet name="戸建長屋×建物の満足度５" sheetId="20" r:id="rId20"/>
    <sheet name="戸建長屋×暮らしの満足度１" sheetId="21" r:id="rId21"/>
    <sheet name="戸建長屋×暮らしの満足度２" sheetId="22" r:id="rId22"/>
    <sheet name="戸建長屋×暮らしの満足度３" sheetId="23" r:id="rId23"/>
    <sheet name="戸建長屋×暮らしの満足度４" sheetId="24" r:id="rId24"/>
    <sheet name="戸建長屋×暮らしの満足度５" sheetId="25" r:id="rId25"/>
    <sheet name="戸建長屋×暮らしの満足度６" sheetId="26" r:id="rId26"/>
    <sheet name="戸建長屋×暮らしの満足度７" sheetId="27" r:id="rId27"/>
    <sheet name="戸建長屋×暮らしの満足度８" sheetId="28" r:id="rId28"/>
    <sheet name="戸建長屋×暮らしの満足度９" sheetId="29" r:id="rId29"/>
    <sheet name="戸建長屋×居住継続意向" sheetId="30" r:id="rId30"/>
    <sheet name="戸建長屋×業種" sheetId="31" r:id="rId31"/>
  </sheets>
  <definedNames/>
  <calcPr fullCalcOnLoad="1"/>
</workbook>
</file>

<file path=xl/sharedStrings.xml><?xml version="1.0" encoding="utf-8"?>
<sst xmlns="http://schemas.openxmlformats.org/spreadsheetml/2006/main" count="816" uniqueCount="200">
  <si>
    <t>未記入</t>
  </si>
  <si>
    <t>⑧その他</t>
  </si>
  <si>
    <t>⑥その他</t>
  </si>
  <si>
    <t>④親子</t>
  </si>
  <si>
    <t>⑤３世代</t>
  </si>
  <si>
    <t>⑨未記入</t>
  </si>
  <si>
    <t>⑧未記入</t>
  </si>
  <si>
    <t>①頻繁に修繕</t>
  </si>
  <si>
    <t>②かつて修繕</t>
  </si>
  <si>
    <t>③最近修繕</t>
  </si>
  <si>
    <t>④したことがない</t>
  </si>
  <si>
    <t>⑤未記入</t>
  </si>
  <si>
    <t>④どちらでもよい</t>
  </si>
  <si>
    <t>①伝統的町家</t>
  </si>
  <si>
    <t>②町家風建築</t>
  </si>
  <si>
    <t>③木造建築</t>
  </si>
  <si>
    <t>④その他</t>
  </si>
  <si>
    <t>建物状態</t>
  </si>
  <si>
    <t>い．そのまま今後
も使えそう</t>
  </si>
  <si>
    <t>ろ．今後修理が
必要</t>
  </si>
  <si>
    <t>は．今すぐ修理が
必要</t>
  </si>
  <si>
    <t>未記入</t>
  </si>
  <si>
    <t>合計</t>
  </si>
  <si>
    <t>合計</t>
  </si>
  <si>
    <t>戸建長屋</t>
  </si>
  <si>
    <t>長屋</t>
  </si>
  <si>
    <t>戸建て</t>
  </si>
  <si>
    <t>保存状態</t>
  </si>
  <si>
    <t>A_外観が全て
残っている</t>
  </si>
  <si>
    <t>B_いくつか
残っている</t>
  </si>
  <si>
    <t>C_一つだけ
残っている</t>
  </si>
  <si>
    <t>D_全く残って
いない</t>
  </si>
  <si>
    <t>規模外観類型</t>
  </si>
  <si>
    <t>老朽町家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</si>
  <si>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</si>
  <si>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</si>
  <si>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</si>
  <si>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</si>
  <si>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</si>
  <si>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</si>
  <si>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町家認識</t>
  </si>
  <si>
    <t>町家志向</t>
  </si>
  <si>
    <t>①町家様式
がよい</t>
  </si>
  <si>
    <t>②どちらかというと
町家様式がよい</t>
  </si>
  <si>
    <t>③近代的なビル
がよい</t>
  </si>
  <si>
    <t>家族構成</t>
  </si>
  <si>
    <t>①高齢
単身</t>
  </si>
  <si>
    <t>②高齢
夫婦</t>
  </si>
  <si>
    <t>③高齢
親子</t>
  </si>
  <si>
    <t>⑥65歳
未満
単身</t>
  </si>
  <si>
    <t>⑦65歳
未満
夫婦</t>
  </si>
  <si>
    <t>①住宅
専用</t>
  </si>
  <si>
    <t>②住宅･
事業
両用</t>
  </si>
  <si>
    <t>③事業
専用</t>
  </si>
  <si>
    <t>⑤一部
　賃貸
(事業用)</t>
  </si>
  <si>
    <t>⑦未記入</t>
  </si>
  <si>
    <t>修繕経歴</t>
  </si>
  <si>
    <t>職業</t>
  </si>
  <si>
    <t>①自営
業者</t>
  </si>
  <si>
    <t>②会社員</t>
  </si>
  <si>
    <t>③無職</t>
  </si>
  <si>
    <t>④その他</t>
  </si>
  <si>
    <t>⑤未記入</t>
  </si>
  <si>
    <t>業種</t>
  </si>
  <si>
    <t>①
食料品
製造業</t>
  </si>
  <si>
    <t>②
伝統的
製造卸業</t>
  </si>
  <si>
    <t>③
小売業</t>
  </si>
  <si>
    <t>④
飲食店</t>
  </si>
  <si>
    <t>⑤
専門
ｻｰﾋﾞｽ業</t>
  </si>
  <si>
    <t>⑥
その他
ｻｰﾋﾞｽ業</t>
  </si>
  <si>
    <t>⑦
建設業</t>
  </si>
  <si>
    <t>⑧
その他</t>
  </si>
  <si>
    <t>⑨
未記入</t>
  </si>
  <si>
    <t>小規模良好町家</t>
  </si>
  <si>
    <t>小規模検討町家</t>
  </si>
  <si>
    <t>中小規模良好町家</t>
  </si>
  <si>
    <t>中小規模検討町家</t>
  </si>
  <si>
    <t>中規模良好町家</t>
  </si>
  <si>
    <t>中規模検討町家</t>
  </si>
  <si>
    <t>中大規模良好町家</t>
  </si>
  <si>
    <t>中大規模検討町家</t>
  </si>
  <si>
    <t>大規模良好町家</t>
  </si>
  <si>
    <t>大規模検討町家</t>
  </si>
  <si>
    <t>規模不明町家</t>
  </si>
  <si>
    <t>アンケートの回答の有無</t>
  </si>
  <si>
    <t>あり</t>
  </si>
  <si>
    <t>なし</t>
  </si>
  <si>
    <t>戸建長屋</t>
  </si>
  <si>
    <t>建物状態</t>
  </si>
  <si>
    <t>い．そのまま今後
も使えそう</t>
  </si>
  <si>
    <t>ろ．今後修理が
必要</t>
  </si>
  <si>
    <t>は．今すぐ修理が
必要</t>
  </si>
  <si>
    <t>未記入</t>
  </si>
  <si>
    <t>合計</t>
  </si>
  <si>
    <t>長屋</t>
  </si>
  <si>
    <t>戸建て</t>
  </si>
  <si>
    <t>合計</t>
  </si>
  <si>
    <t>■京町家まちづくり調査</t>
  </si>
  <si>
    <t>■市民調査「木の文化都市：京都の伝統的都市居住の作法と様式に関する研究」</t>
  </si>
  <si>
    <t>■調査合計</t>
  </si>
  <si>
    <t>保存状態</t>
  </si>
  <si>
    <t>合計</t>
  </si>
  <si>
    <t>戸建て</t>
  </si>
  <si>
    <t>合計</t>
  </si>
  <si>
    <t>戸建長屋</t>
  </si>
  <si>
    <t>あり</t>
  </si>
  <si>
    <t>なし</t>
  </si>
  <si>
    <t>戸建て</t>
  </si>
  <si>
    <t>戸建長屋</t>
  </si>
  <si>
    <t>町家認識</t>
  </si>
  <si>
    <t>合計</t>
  </si>
  <si>
    <t>戸建て</t>
  </si>
  <si>
    <t>町家志向</t>
  </si>
  <si>
    <t>家族構成</t>
  </si>
  <si>
    <t>①高齢
単身</t>
  </si>
  <si>
    <t>②高齢
夫婦</t>
  </si>
  <si>
    <t>③高齢
親子</t>
  </si>
  <si>
    <t>⑥65歳
未満
単身</t>
  </si>
  <si>
    <t>⑦65歳
未満
夫婦</t>
  </si>
  <si>
    <t>合計</t>
  </si>
  <si>
    <t>戸建て</t>
  </si>
  <si>
    <t>戸建長屋</t>
  </si>
  <si>
    <t>利用状況</t>
  </si>
  <si>
    <t>④一部
賃貸
(住宅用)</t>
  </si>
  <si>
    <t>①総二階</t>
  </si>
  <si>
    <t>②中二階</t>
  </si>
  <si>
    <t>③三階建て</t>
  </si>
  <si>
    <t>④平家</t>
  </si>
  <si>
    <t>⑤仕舞屋</t>
  </si>
  <si>
    <t>⑥塀付</t>
  </si>
  <si>
    <t>⑦看板建築</t>
  </si>
  <si>
    <t>建物類型</t>
  </si>
  <si>
    <t>改善意向</t>
  </si>
  <si>
    <t>①修繕したい</t>
  </si>
  <si>
    <t>②増築したい</t>
  </si>
  <si>
    <t>③建替したい</t>
  </si>
  <si>
    <t>④改善したい
　が困難</t>
  </si>
  <si>
    <t>⑤今のままで
　良い</t>
  </si>
  <si>
    <t>⑥わからない</t>
  </si>
  <si>
    <t>⑦未記入</t>
  </si>
  <si>
    <t>①相続税</t>
  </si>
  <si>
    <t>③維持・修繕費</t>
  </si>
  <si>
    <t>⑤現代的でない</t>
  </si>
  <si>
    <t>⑦事業の継続難</t>
  </si>
  <si>
    <t>⑧後継者問題</t>
  </si>
  <si>
    <t>⑩改修が困難</t>
  </si>
  <si>
    <t>⑪その他</t>
  </si>
  <si>
    <t>居住継続の問題点</t>
  </si>
  <si>
    <t>②近隣のビル・
　マンション</t>
  </si>
  <si>
    <t>④耐震性
　･防火性</t>
  </si>
  <si>
    <t>⑥居住費用
　の負担</t>
  </si>
  <si>
    <t>⑨専門家を
　知らない</t>
  </si>
  <si>
    <t>回答者数</t>
  </si>
  <si>
    <t>１．広さが適当である</t>
  </si>
  <si>
    <t>満足</t>
  </si>
  <si>
    <t>やや満足</t>
  </si>
  <si>
    <t>どちらでもない</t>
  </si>
  <si>
    <t>やや不満</t>
  </si>
  <si>
    <t>不満</t>
  </si>
  <si>
    <t>未記入</t>
  </si>
  <si>
    <t>２．日当たり風通しがよい</t>
  </si>
  <si>
    <t>３．間取りが適当である</t>
  </si>
  <si>
    <t>４．水廻り等の設備が充実している</t>
  </si>
  <si>
    <t>５．伝統的様式・スタイル</t>
  </si>
  <si>
    <t>１．伝統や歴史が感じられる</t>
  </si>
  <si>
    <t>２．京都らしい風情が感じられる</t>
  </si>
  <si>
    <t>３．季節の移り変わりが感じられる</t>
  </si>
  <si>
    <t>４．室内の装い・しつらいを変える楽しみがある</t>
  </si>
  <si>
    <t>５．冠婚葬祭などの行事が自宅でできる</t>
  </si>
  <si>
    <t>６．習い事や稽古事が暮らしに活かせる</t>
  </si>
  <si>
    <t>７．木・土などの和風建築の感触が楽しめる</t>
  </si>
  <si>
    <t>８．坪庭・庭などから自然が感じられる</t>
  </si>
  <si>
    <t>９．障子やふすまを開け放つと広々とする</t>
  </si>
  <si>
    <t>①住み続けたい</t>
  </si>
  <si>
    <t>居住継続意向</t>
  </si>
  <si>
    <t>②住み続けたい
ができない</t>
  </si>
  <si>
    <t>③住み続けたい
と思わない</t>
  </si>
  <si>
    <t>④どちらとも
いえない</t>
  </si>
  <si>
    <t>①自営
業者</t>
  </si>
  <si>
    <t>②会社員</t>
  </si>
  <si>
    <t>③無職</t>
  </si>
  <si>
    <t>⑤未記入</t>
  </si>
  <si>
    <t>■京町家まちづくり調査</t>
  </si>
  <si>
    <t>建築時期</t>
  </si>
  <si>
    <t>⑦不明</t>
  </si>
  <si>
    <t>■市民調査「木の文化都市：京都の伝統的都市居住の作法と様式に関する研究」</t>
  </si>
  <si>
    <t>■調査合計</t>
  </si>
  <si>
    <t>（母数-アンケート全京町家件数(居住者））</t>
  </si>
  <si>
    <t>（母数-悉皆全調査件数）</t>
  </si>
  <si>
    <t>（母数-悉皆全調査件数）</t>
  </si>
  <si>
    <t>（母数-悉皆全京町家件数）</t>
  </si>
  <si>
    <t>（母数-悉皆全京町家件数）</t>
  </si>
  <si>
    <t>（母数-悉皆全京町家件数に対するアンケート配布数）</t>
  </si>
  <si>
    <t>（母数-悉皆全京町家件数に対するアンケート配布数）</t>
  </si>
  <si>
    <t>（母数-アンケート全京町家件数）</t>
  </si>
  <si>
    <t>（母数-アンケート全京町家件数）</t>
  </si>
  <si>
    <t>（母数-アンケート全京町家件数による複数回答）</t>
  </si>
  <si>
    <t>（母数-アンケート全京町家件数(居住者））</t>
  </si>
  <si>
    <t>（母数-アンケート全京町家件数）</t>
  </si>
  <si>
    <t>（母数-アンケート全京町家件数(事業者））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</si>
</sst>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g/&quot;標&quot;&quot;準&quot;"/>
    <numFmt numFmtId="186" formatCode="#,##0_ "/>
    <numFmt numFmtId="187" formatCode="0.0%"/>
    <numFmt numFmtId="188" formatCode="#,##0_);[Red]\(#,##0\)"/>
  </numFmts>
  <fonts count="6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.5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86" fontId="4" fillId="0" borderId="2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186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86" fontId="4" fillId="0" borderId="1" xfId="0" applyNumberFormat="1" applyFont="1" applyBorder="1" applyAlignment="1">
      <alignment vertical="center"/>
    </xf>
    <xf numFmtId="186" fontId="3" fillId="0" borderId="2" xfId="0" applyNumberFormat="1" applyFont="1" applyBorder="1" applyAlignment="1">
      <alignment vertical="center"/>
    </xf>
    <xf numFmtId="186" fontId="3" fillId="0" borderId="3" xfId="0" applyNumberFormat="1" applyFont="1" applyBorder="1" applyAlignment="1">
      <alignment vertical="center"/>
    </xf>
    <xf numFmtId="186" fontId="3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top" textRotation="255" wrapText="1"/>
    </xf>
    <xf numFmtId="0" fontId="4" fillId="2" borderId="1" xfId="0" applyFont="1" applyFill="1" applyBorder="1" applyAlignment="1">
      <alignment horizontal="center" vertical="top" textRotation="255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86" fontId="3" fillId="0" borderId="2" xfId="0" applyNumberFormat="1" applyFont="1" applyFill="1" applyBorder="1" applyAlignment="1">
      <alignment horizontal="right" vertical="center"/>
    </xf>
    <xf numFmtId="186" fontId="3" fillId="0" borderId="3" xfId="0" applyNumberFormat="1" applyFont="1" applyFill="1" applyBorder="1" applyAlignment="1">
      <alignment horizontal="right" vertical="center"/>
    </xf>
    <xf numFmtId="186" fontId="4" fillId="0" borderId="2" xfId="0" applyNumberFormat="1" applyFont="1" applyFill="1" applyBorder="1" applyAlignment="1">
      <alignment horizontal="right" vertical="center"/>
    </xf>
    <xf numFmtId="186" fontId="4" fillId="0" borderId="3" xfId="0" applyNumberFormat="1" applyFont="1" applyFill="1" applyBorder="1" applyAlignment="1">
      <alignment horizontal="right" vertical="center"/>
    </xf>
    <xf numFmtId="186" fontId="3" fillId="0" borderId="1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 vertical="center"/>
    </xf>
    <xf numFmtId="188" fontId="3" fillId="0" borderId="2" xfId="0" applyNumberFormat="1" applyFont="1" applyBorder="1" applyAlignment="1">
      <alignment vertical="center"/>
    </xf>
    <xf numFmtId="188" fontId="3" fillId="0" borderId="3" xfId="0" applyNumberFormat="1" applyFont="1" applyBorder="1" applyAlignment="1">
      <alignment vertical="center"/>
    </xf>
    <xf numFmtId="188" fontId="3" fillId="0" borderId="1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top" textRotation="255" wrapText="1"/>
    </xf>
    <xf numFmtId="186" fontId="3" fillId="0" borderId="4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86" fontId="3" fillId="0" borderId="2" xfId="0" applyNumberFormat="1" applyFont="1" applyFill="1" applyBorder="1" applyAlignment="1">
      <alignment horizontal="right" vertical="center" wrapText="1"/>
    </xf>
    <xf numFmtId="186" fontId="3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8" fontId="4" fillId="0" borderId="2" xfId="0" applyNumberFormat="1" applyFont="1" applyFill="1" applyBorder="1" applyAlignment="1">
      <alignment horizontal="right" vertical="center"/>
    </xf>
    <xf numFmtId="188" fontId="4" fillId="0" borderId="2" xfId="0" applyNumberFormat="1" applyFont="1" applyBorder="1" applyAlignment="1">
      <alignment vertical="center"/>
    </xf>
    <xf numFmtId="188" fontId="4" fillId="0" borderId="3" xfId="0" applyNumberFormat="1" applyFont="1" applyFill="1" applyBorder="1" applyAlignment="1">
      <alignment horizontal="right" vertical="center"/>
    </xf>
    <xf numFmtId="188" fontId="4" fillId="0" borderId="3" xfId="0" applyNumberFormat="1" applyFont="1" applyBorder="1" applyAlignment="1">
      <alignment vertical="center"/>
    </xf>
    <xf numFmtId="188" fontId="4" fillId="0" borderId="1" xfId="0" applyNumberFormat="1" applyFont="1" applyBorder="1" applyAlignment="1">
      <alignment vertical="center"/>
    </xf>
    <xf numFmtId="188" fontId="1" fillId="0" borderId="2" xfId="0" applyNumberFormat="1" applyFont="1" applyFill="1" applyBorder="1" applyAlignment="1">
      <alignment horizontal="right" vertical="center"/>
    </xf>
    <xf numFmtId="188" fontId="1" fillId="0" borderId="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4834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2" width="11.625" style="1" customWidth="1"/>
    <col min="3" max="3" width="13.75390625" style="1" customWidth="1"/>
    <col min="4" max="4" width="12.25390625" style="1" customWidth="1"/>
    <col min="5" max="5" width="12.125" style="1" customWidth="1"/>
    <col min="6" max="7" width="10.75390625" style="1" customWidth="1"/>
    <col min="8" max="16384" width="9.00390625" style="1" customWidth="1"/>
  </cols>
  <sheetData>
    <row r="1" spans="1:3" ht="13.5" customHeight="1">
      <c r="A1" s="1" t="s">
        <v>97</v>
      </c>
      <c r="C1" s="1" t="s">
        <v>194</v>
      </c>
    </row>
    <row r="2" spans="1:7" ht="13.5" customHeight="1">
      <c r="A2" s="47" t="s">
        <v>24</v>
      </c>
      <c r="B2" s="50" t="s">
        <v>41</v>
      </c>
      <c r="C2" s="51"/>
      <c r="D2" s="51"/>
      <c r="E2" s="51"/>
      <c r="F2" s="51"/>
      <c r="G2" s="52"/>
    </row>
    <row r="3" spans="1:9" ht="26.25" customHeight="1">
      <c r="A3" s="47"/>
      <c r="B3" s="3" t="s">
        <v>42</v>
      </c>
      <c r="C3" s="3" t="s">
        <v>43</v>
      </c>
      <c r="D3" s="3" t="s">
        <v>44</v>
      </c>
      <c r="E3" s="2" t="s">
        <v>12</v>
      </c>
      <c r="F3" s="2" t="s">
        <v>11</v>
      </c>
      <c r="G3" s="2" t="s">
        <v>23</v>
      </c>
      <c r="I3" s="24"/>
    </row>
    <row r="4" spans="1:7" ht="13.5" customHeight="1">
      <c r="A4" s="4" t="s">
        <v>25</v>
      </c>
      <c r="B4" s="19">
        <v>37</v>
      </c>
      <c r="C4" s="19">
        <v>298</v>
      </c>
      <c r="D4" s="19">
        <v>29</v>
      </c>
      <c r="E4" s="19">
        <v>333</v>
      </c>
      <c r="F4" s="19">
        <v>93</v>
      </c>
      <c r="G4" s="19">
        <f>SUM(B4:F4)</f>
        <v>790</v>
      </c>
    </row>
    <row r="5" spans="1:7" ht="13.5" customHeight="1">
      <c r="A5" s="6" t="s">
        <v>26</v>
      </c>
      <c r="B5" s="20">
        <v>283</v>
      </c>
      <c r="C5" s="20">
        <v>1014</v>
      </c>
      <c r="D5" s="20">
        <v>110</v>
      </c>
      <c r="E5" s="20">
        <v>826</v>
      </c>
      <c r="F5" s="20">
        <v>204</v>
      </c>
      <c r="G5" s="20">
        <f>SUM(B5:F5)</f>
        <v>2437</v>
      </c>
    </row>
    <row r="6" spans="1:7" ht="13.5" customHeight="1">
      <c r="A6" s="8" t="s">
        <v>23</v>
      </c>
      <c r="B6" s="12">
        <f>SUM(B4:B5)</f>
        <v>320</v>
      </c>
      <c r="C6" s="12">
        <f>SUM(C4:C5)</f>
        <v>1312</v>
      </c>
      <c r="D6" s="12">
        <f>SUM(D4:D5)</f>
        <v>139</v>
      </c>
      <c r="E6" s="12">
        <f>SUM(E4:E5)</f>
        <v>1159</v>
      </c>
      <c r="F6" s="12">
        <f>SUM(F4:F5)</f>
        <v>297</v>
      </c>
      <c r="G6" s="23">
        <f>SUM(B6:F6)</f>
        <v>3227</v>
      </c>
    </row>
    <row r="8" ht="13.5" customHeight="1">
      <c r="A8" s="1" t="s">
        <v>98</v>
      </c>
    </row>
    <row r="9" ht="13.5" customHeight="1">
      <c r="A9" s="1" t="s">
        <v>194</v>
      </c>
    </row>
    <row r="10" spans="1:7" ht="13.5" customHeight="1">
      <c r="A10" s="46" t="s">
        <v>24</v>
      </c>
      <c r="B10" s="47" t="s">
        <v>41</v>
      </c>
      <c r="C10" s="47"/>
      <c r="D10" s="47"/>
      <c r="E10" s="47"/>
      <c r="F10" s="47"/>
      <c r="G10" s="47"/>
    </row>
    <row r="11" spans="1:7" ht="26.25" customHeight="1">
      <c r="A11" s="46"/>
      <c r="B11" s="3" t="s">
        <v>42</v>
      </c>
      <c r="C11" s="3" t="s">
        <v>43</v>
      </c>
      <c r="D11" s="3" t="s">
        <v>44</v>
      </c>
      <c r="E11" s="2" t="s">
        <v>12</v>
      </c>
      <c r="F11" s="2" t="s">
        <v>11</v>
      </c>
      <c r="G11" s="2" t="s">
        <v>23</v>
      </c>
    </row>
    <row r="12" spans="1:7" ht="13.5" customHeight="1">
      <c r="A12" s="37" t="s">
        <v>25</v>
      </c>
      <c r="B12" s="19">
        <v>10</v>
      </c>
      <c r="C12" s="19">
        <v>54</v>
      </c>
      <c r="D12" s="19">
        <v>10</v>
      </c>
      <c r="E12" s="10">
        <v>89</v>
      </c>
      <c r="F12" s="19">
        <v>11</v>
      </c>
      <c r="G12" s="10">
        <f>SUM(B12:F12)</f>
        <v>174</v>
      </c>
    </row>
    <row r="13" spans="1:7" ht="13.5" customHeight="1">
      <c r="A13" s="38" t="s">
        <v>26</v>
      </c>
      <c r="B13" s="20">
        <v>112</v>
      </c>
      <c r="C13" s="20">
        <v>295</v>
      </c>
      <c r="D13" s="20">
        <v>63</v>
      </c>
      <c r="E13" s="11">
        <v>549</v>
      </c>
      <c r="F13" s="20">
        <v>64</v>
      </c>
      <c r="G13" s="11">
        <f>SUM(B13:F13)</f>
        <v>1083</v>
      </c>
    </row>
    <row r="14" spans="1:7" ht="13.5" customHeight="1">
      <c r="A14" s="18" t="s">
        <v>23</v>
      </c>
      <c r="B14" s="12">
        <f aca="true" t="shared" si="0" ref="B14:G14">SUM(B12:B13)</f>
        <v>122</v>
      </c>
      <c r="C14" s="12">
        <f t="shared" si="0"/>
        <v>349</v>
      </c>
      <c r="D14" s="12">
        <f t="shared" si="0"/>
        <v>73</v>
      </c>
      <c r="E14" s="12">
        <f t="shared" si="0"/>
        <v>638</v>
      </c>
      <c r="F14" s="12">
        <f t="shared" si="0"/>
        <v>75</v>
      </c>
      <c r="G14" s="12">
        <f t="shared" si="0"/>
        <v>1257</v>
      </c>
    </row>
    <row r="16" spans="1:2" ht="13.5" customHeight="1">
      <c r="A16" s="1" t="s">
        <v>99</v>
      </c>
      <c r="B16" s="1" t="s">
        <v>194</v>
      </c>
    </row>
    <row r="17" spans="1:7" ht="13.5" customHeight="1">
      <c r="A17" s="47" t="s">
        <v>104</v>
      </c>
      <c r="B17" s="50" t="s">
        <v>112</v>
      </c>
      <c r="C17" s="51"/>
      <c r="D17" s="51"/>
      <c r="E17" s="51"/>
      <c r="F17" s="51"/>
      <c r="G17" s="52"/>
    </row>
    <row r="18" spans="1:7" ht="26.25" customHeight="1">
      <c r="A18" s="47"/>
      <c r="B18" s="3" t="s">
        <v>42</v>
      </c>
      <c r="C18" s="3" t="s">
        <v>43</v>
      </c>
      <c r="D18" s="3" t="s">
        <v>44</v>
      </c>
      <c r="E18" s="2" t="s">
        <v>12</v>
      </c>
      <c r="F18" s="2" t="s">
        <v>11</v>
      </c>
      <c r="G18" s="2" t="s">
        <v>101</v>
      </c>
    </row>
    <row r="19" spans="1:7" ht="13.5" customHeight="1">
      <c r="A19" s="4" t="s">
        <v>94</v>
      </c>
      <c r="B19" s="19">
        <f>SUM(B4,B12)</f>
        <v>47</v>
      </c>
      <c r="C19" s="19">
        <f>SUM(C4,C12)</f>
        <v>352</v>
      </c>
      <c r="D19" s="19">
        <f>SUM(D4,D12)</f>
        <v>39</v>
      </c>
      <c r="E19" s="10">
        <f>SUM(E4,E12)</f>
        <v>422</v>
      </c>
      <c r="F19" s="19">
        <f>SUM(F4,F12)</f>
        <v>104</v>
      </c>
      <c r="G19" s="10">
        <f>SUM(B19:F19)</f>
        <v>964</v>
      </c>
    </row>
    <row r="20" spans="1:7" ht="13.5" customHeight="1">
      <c r="A20" s="6" t="s">
        <v>107</v>
      </c>
      <c r="B20" s="20">
        <f>SUM(B5,B13)</f>
        <v>395</v>
      </c>
      <c r="C20" s="20">
        <f>SUM(C5,C13)</f>
        <v>1309</v>
      </c>
      <c r="D20" s="20">
        <f>SUM(D5,D13)</f>
        <v>173</v>
      </c>
      <c r="E20" s="11">
        <f>SUM(E5,E13)</f>
        <v>1375</v>
      </c>
      <c r="F20" s="20">
        <f>SUM(F5,F13)</f>
        <v>268</v>
      </c>
      <c r="G20" s="11">
        <f>SUM(B20:F20)</f>
        <v>3520</v>
      </c>
    </row>
    <row r="21" spans="1:7" ht="13.5" customHeight="1">
      <c r="A21" s="8" t="s">
        <v>96</v>
      </c>
      <c r="B21" s="12">
        <f aca="true" t="shared" si="1" ref="B21:G21">SUM(B19:B20)</f>
        <v>442</v>
      </c>
      <c r="C21" s="12">
        <f t="shared" si="1"/>
        <v>1661</v>
      </c>
      <c r="D21" s="12">
        <f t="shared" si="1"/>
        <v>212</v>
      </c>
      <c r="E21" s="12">
        <f t="shared" si="1"/>
        <v>1797</v>
      </c>
      <c r="F21" s="12">
        <f t="shared" si="1"/>
        <v>372</v>
      </c>
      <c r="G21" s="12">
        <f t="shared" si="1"/>
        <v>4484</v>
      </c>
    </row>
  </sheetData>
  <mergeCells count="6">
    <mergeCell ref="A17:A18"/>
    <mergeCell ref="B17:G17"/>
    <mergeCell ref="A2:A3"/>
    <mergeCell ref="B2:G2"/>
    <mergeCell ref="A10:A11"/>
    <mergeCell ref="B10:G10"/>
  </mergeCells>
  <printOptions/>
  <pageMargins left="0.75" right="0.75" top="1" bottom="1" header="0.512" footer="0.512"/>
  <pageSetup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4" width="11.375" style="1" customWidth="1"/>
    <col min="5" max="5" width="12.375" style="1" customWidth="1"/>
    <col min="6" max="7" width="11.375" style="1" customWidth="1"/>
    <col min="8" max="16384" width="9.00390625" style="1" customWidth="1"/>
  </cols>
  <sheetData>
    <row r="1" spans="1:3" ht="13.5" customHeight="1">
      <c r="A1" s="1" t="s">
        <v>97</v>
      </c>
      <c r="C1" s="1" t="s">
        <v>194</v>
      </c>
    </row>
    <row r="2" spans="1:7" ht="13.5" customHeight="1">
      <c r="A2" s="47" t="s">
        <v>24</v>
      </c>
      <c r="B2" s="47" t="s">
        <v>56</v>
      </c>
      <c r="C2" s="47"/>
      <c r="D2" s="47"/>
      <c r="E2" s="47"/>
      <c r="F2" s="47"/>
      <c r="G2" s="47"/>
    </row>
    <row r="3" spans="1:7" ht="13.5" customHeight="1">
      <c r="A3" s="47"/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23</v>
      </c>
    </row>
    <row r="4" spans="1:7" ht="13.5" customHeight="1">
      <c r="A4" s="4" t="s">
        <v>25</v>
      </c>
      <c r="B4" s="19">
        <v>106</v>
      </c>
      <c r="C4" s="19">
        <v>415</v>
      </c>
      <c r="D4" s="19">
        <v>147</v>
      </c>
      <c r="E4" s="19">
        <v>31</v>
      </c>
      <c r="F4" s="19">
        <v>91</v>
      </c>
      <c r="G4" s="10">
        <f>SUM(B4:F4)</f>
        <v>790</v>
      </c>
    </row>
    <row r="5" spans="1:7" ht="13.5" customHeight="1">
      <c r="A5" s="6" t="s">
        <v>26</v>
      </c>
      <c r="B5" s="20">
        <v>447</v>
      </c>
      <c r="C5" s="20">
        <v>1096</v>
      </c>
      <c r="D5" s="20">
        <v>537</v>
      </c>
      <c r="E5" s="20">
        <v>102</v>
      </c>
      <c r="F5" s="20">
        <v>255</v>
      </c>
      <c r="G5" s="11">
        <f>SUM(B5:F5)</f>
        <v>2437</v>
      </c>
    </row>
    <row r="6" spans="1:7" ht="13.5" customHeight="1">
      <c r="A6" s="8" t="s">
        <v>23</v>
      </c>
      <c r="B6" s="12">
        <f aca="true" t="shared" si="0" ref="B6:G6">SUM(B4:B5)</f>
        <v>553</v>
      </c>
      <c r="C6" s="12">
        <f t="shared" si="0"/>
        <v>1511</v>
      </c>
      <c r="D6" s="12">
        <f t="shared" si="0"/>
        <v>684</v>
      </c>
      <c r="E6" s="12">
        <f t="shared" si="0"/>
        <v>133</v>
      </c>
      <c r="F6" s="12">
        <f t="shared" si="0"/>
        <v>346</v>
      </c>
      <c r="G6" s="12">
        <f t="shared" si="0"/>
        <v>3227</v>
      </c>
    </row>
  </sheetData>
  <mergeCells count="2">
    <mergeCell ref="A2:A3"/>
    <mergeCell ref="B2:G2"/>
  </mergeCells>
  <printOptions/>
  <pageMargins left="0.75" right="0.75" top="1" bottom="1" header="0.512" footer="0.512"/>
  <pageSetup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9" width="6.25390625" style="1" customWidth="1"/>
    <col min="10" max="16384" width="9.00390625" style="1" customWidth="1"/>
  </cols>
  <sheetData>
    <row r="1" spans="1:3" ht="13.5" customHeight="1">
      <c r="A1" s="1" t="s">
        <v>97</v>
      </c>
      <c r="C1" s="1" t="s">
        <v>194</v>
      </c>
    </row>
    <row r="2" spans="1:9" ht="13.5" customHeight="1">
      <c r="A2" s="46" t="s">
        <v>24</v>
      </c>
      <c r="B2" s="47" t="s">
        <v>132</v>
      </c>
      <c r="C2" s="47"/>
      <c r="D2" s="47"/>
      <c r="E2" s="47"/>
      <c r="F2" s="47"/>
      <c r="G2" s="47"/>
      <c r="H2" s="47"/>
      <c r="I2" s="47"/>
    </row>
    <row r="3" spans="1:9" ht="75.75" customHeight="1">
      <c r="A3" s="46"/>
      <c r="B3" s="14" t="s">
        <v>133</v>
      </c>
      <c r="C3" s="14" t="s">
        <v>134</v>
      </c>
      <c r="D3" s="14" t="s">
        <v>135</v>
      </c>
      <c r="E3" s="13" t="s">
        <v>136</v>
      </c>
      <c r="F3" s="13" t="s">
        <v>137</v>
      </c>
      <c r="G3" s="14" t="s">
        <v>138</v>
      </c>
      <c r="H3" s="14" t="s">
        <v>139</v>
      </c>
      <c r="I3" s="14" t="s">
        <v>23</v>
      </c>
    </row>
    <row r="4" spans="1:9" ht="13.5" customHeight="1">
      <c r="A4" s="16" t="s">
        <v>25</v>
      </c>
      <c r="B4" s="19">
        <v>240</v>
      </c>
      <c r="C4" s="19">
        <v>12</v>
      </c>
      <c r="D4" s="19">
        <v>93</v>
      </c>
      <c r="E4" s="19">
        <v>119</v>
      </c>
      <c r="F4" s="19">
        <v>177</v>
      </c>
      <c r="G4" s="19">
        <v>61</v>
      </c>
      <c r="H4" s="19">
        <v>88</v>
      </c>
      <c r="I4" s="10">
        <f>SUM(B4:H4)</f>
        <v>790</v>
      </c>
    </row>
    <row r="5" spans="1:9" ht="13.5" customHeight="1">
      <c r="A5" s="17" t="s">
        <v>26</v>
      </c>
      <c r="B5" s="20">
        <v>836</v>
      </c>
      <c r="C5" s="20">
        <v>38</v>
      </c>
      <c r="D5" s="20">
        <v>335</v>
      </c>
      <c r="E5" s="20">
        <v>288</v>
      </c>
      <c r="F5" s="20">
        <v>555</v>
      </c>
      <c r="G5" s="20">
        <v>173</v>
      </c>
      <c r="H5" s="20">
        <v>212</v>
      </c>
      <c r="I5" s="11">
        <f>SUM(B5:H5)</f>
        <v>2437</v>
      </c>
    </row>
    <row r="6" spans="1:9" ht="13.5" customHeight="1">
      <c r="A6" s="18" t="s">
        <v>23</v>
      </c>
      <c r="B6" s="12">
        <f aca="true" t="shared" si="0" ref="B6:I6">SUM(B4:B5)</f>
        <v>1076</v>
      </c>
      <c r="C6" s="12">
        <f t="shared" si="0"/>
        <v>50</v>
      </c>
      <c r="D6" s="12">
        <f t="shared" si="0"/>
        <v>428</v>
      </c>
      <c r="E6" s="12">
        <f t="shared" si="0"/>
        <v>407</v>
      </c>
      <c r="F6" s="12">
        <f t="shared" si="0"/>
        <v>732</v>
      </c>
      <c r="G6" s="12">
        <f t="shared" si="0"/>
        <v>234</v>
      </c>
      <c r="H6" s="12">
        <f t="shared" si="0"/>
        <v>300</v>
      </c>
      <c r="I6" s="12">
        <f t="shared" si="0"/>
        <v>3227</v>
      </c>
    </row>
  </sheetData>
  <mergeCells count="2">
    <mergeCell ref="A2:A3"/>
    <mergeCell ref="B2:I2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13" width="5.625" style="1" customWidth="1"/>
    <col min="14" max="16384" width="9.00390625" style="1" customWidth="1"/>
  </cols>
  <sheetData>
    <row r="1" spans="1:3" ht="13.5" customHeight="1">
      <c r="A1" s="1" t="s">
        <v>97</v>
      </c>
      <c r="C1" s="1" t="s">
        <v>196</v>
      </c>
    </row>
    <row r="2" spans="1:13" ht="13.5" customHeight="1">
      <c r="A2" s="46" t="s">
        <v>24</v>
      </c>
      <c r="B2" s="47" t="s">
        <v>147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84.75" customHeight="1">
      <c r="A3" s="46"/>
      <c r="B3" s="14" t="s">
        <v>140</v>
      </c>
      <c r="C3" s="13" t="s">
        <v>148</v>
      </c>
      <c r="D3" s="14" t="s">
        <v>141</v>
      </c>
      <c r="E3" s="13" t="s">
        <v>149</v>
      </c>
      <c r="F3" s="14" t="s">
        <v>142</v>
      </c>
      <c r="G3" s="13" t="s">
        <v>150</v>
      </c>
      <c r="H3" s="14" t="s">
        <v>143</v>
      </c>
      <c r="I3" s="14" t="s">
        <v>144</v>
      </c>
      <c r="J3" s="13" t="s">
        <v>151</v>
      </c>
      <c r="K3" s="14" t="s">
        <v>145</v>
      </c>
      <c r="L3" s="14" t="s">
        <v>146</v>
      </c>
      <c r="M3" s="14" t="s">
        <v>152</v>
      </c>
    </row>
    <row r="4" spans="1:13" ht="13.5" customHeight="1">
      <c r="A4" s="16" t="s">
        <v>25</v>
      </c>
      <c r="B4" s="19">
        <v>63</v>
      </c>
      <c r="C4" s="19">
        <v>96</v>
      </c>
      <c r="D4" s="19">
        <v>289</v>
      </c>
      <c r="E4" s="19">
        <v>378</v>
      </c>
      <c r="F4" s="19">
        <v>76</v>
      </c>
      <c r="G4" s="19">
        <v>162</v>
      </c>
      <c r="H4" s="19">
        <v>47</v>
      </c>
      <c r="I4" s="19">
        <v>74</v>
      </c>
      <c r="J4" s="19">
        <v>39</v>
      </c>
      <c r="K4" s="19">
        <v>127</v>
      </c>
      <c r="L4" s="19">
        <v>51</v>
      </c>
      <c r="M4" s="10">
        <v>646</v>
      </c>
    </row>
    <row r="5" spans="1:13" ht="13.5" customHeight="1">
      <c r="A5" s="17" t="s">
        <v>26</v>
      </c>
      <c r="B5" s="20">
        <v>448</v>
      </c>
      <c r="C5" s="20">
        <v>484</v>
      </c>
      <c r="D5" s="20">
        <v>996</v>
      </c>
      <c r="E5" s="20">
        <v>1149</v>
      </c>
      <c r="F5" s="20">
        <v>284</v>
      </c>
      <c r="G5" s="20">
        <v>444</v>
      </c>
      <c r="H5" s="20">
        <v>239</v>
      </c>
      <c r="I5" s="20">
        <v>280</v>
      </c>
      <c r="J5" s="20">
        <v>119</v>
      </c>
      <c r="K5" s="20">
        <v>319</v>
      </c>
      <c r="L5" s="20">
        <v>104</v>
      </c>
      <c r="M5" s="11">
        <v>2055</v>
      </c>
    </row>
    <row r="6" spans="1:13" ht="13.5" customHeight="1">
      <c r="A6" s="18" t="s">
        <v>23</v>
      </c>
      <c r="B6" s="12">
        <f aca="true" t="shared" si="0" ref="B6:L6">SUM(B4:B5)</f>
        <v>511</v>
      </c>
      <c r="C6" s="12">
        <f t="shared" si="0"/>
        <v>580</v>
      </c>
      <c r="D6" s="12">
        <f t="shared" si="0"/>
        <v>1285</v>
      </c>
      <c r="E6" s="12">
        <f t="shared" si="0"/>
        <v>1527</v>
      </c>
      <c r="F6" s="12">
        <f t="shared" si="0"/>
        <v>360</v>
      </c>
      <c r="G6" s="12">
        <f t="shared" si="0"/>
        <v>606</v>
      </c>
      <c r="H6" s="12">
        <f t="shared" si="0"/>
        <v>286</v>
      </c>
      <c r="I6" s="12">
        <f t="shared" si="0"/>
        <v>354</v>
      </c>
      <c r="J6" s="12">
        <f t="shared" si="0"/>
        <v>158</v>
      </c>
      <c r="K6" s="12">
        <f t="shared" si="0"/>
        <v>446</v>
      </c>
      <c r="L6" s="12">
        <f t="shared" si="0"/>
        <v>155</v>
      </c>
      <c r="M6" s="29"/>
    </row>
  </sheetData>
  <mergeCells count="2">
    <mergeCell ref="A2:A3"/>
    <mergeCell ref="B2:M2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11" width="6.75390625" style="1" customWidth="1"/>
    <col min="12" max="16384" width="9.00390625" style="1" customWidth="1"/>
  </cols>
  <sheetData>
    <row r="1" spans="1:3" ht="13.5" customHeight="1">
      <c r="A1" s="1" t="s">
        <v>97</v>
      </c>
      <c r="C1" s="1" t="s">
        <v>194</v>
      </c>
    </row>
    <row r="2" spans="1:11" ht="13.5" customHeight="1">
      <c r="A2" s="47" t="s">
        <v>24</v>
      </c>
      <c r="B2" s="47" t="s">
        <v>45</v>
      </c>
      <c r="C2" s="47"/>
      <c r="D2" s="47"/>
      <c r="E2" s="47"/>
      <c r="F2" s="47"/>
      <c r="G2" s="47"/>
      <c r="H2" s="47"/>
      <c r="I2" s="47"/>
      <c r="J2" s="47"/>
      <c r="K2" s="47"/>
    </row>
    <row r="3" spans="1:11" ht="39" customHeight="1">
      <c r="A3" s="47"/>
      <c r="B3" s="3" t="s">
        <v>46</v>
      </c>
      <c r="C3" s="3" t="s">
        <v>47</v>
      </c>
      <c r="D3" s="3" t="s">
        <v>48</v>
      </c>
      <c r="E3" s="2" t="s">
        <v>3</v>
      </c>
      <c r="F3" s="2" t="s">
        <v>4</v>
      </c>
      <c r="G3" s="3" t="s">
        <v>49</v>
      </c>
      <c r="H3" s="3" t="s">
        <v>50</v>
      </c>
      <c r="I3" s="2" t="s">
        <v>1</v>
      </c>
      <c r="J3" s="2" t="s">
        <v>5</v>
      </c>
      <c r="K3" s="2" t="s">
        <v>23</v>
      </c>
    </row>
    <row r="4" spans="1:11" ht="13.5" customHeight="1">
      <c r="A4" s="4" t="s">
        <v>25</v>
      </c>
      <c r="B4" s="19">
        <v>100</v>
      </c>
      <c r="C4" s="19">
        <v>143</v>
      </c>
      <c r="D4" s="19">
        <v>106</v>
      </c>
      <c r="E4" s="19">
        <v>211</v>
      </c>
      <c r="F4" s="19">
        <v>43</v>
      </c>
      <c r="G4" s="19">
        <v>39</v>
      </c>
      <c r="H4" s="19">
        <v>70</v>
      </c>
      <c r="I4" s="19">
        <v>49</v>
      </c>
      <c r="J4" s="19">
        <v>29</v>
      </c>
      <c r="K4" s="10">
        <f>SUM(B4:J4)</f>
        <v>790</v>
      </c>
    </row>
    <row r="5" spans="1:11" ht="13.5" customHeight="1">
      <c r="A5" s="6" t="s">
        <v>26</v>
      </c>
      <c r="B5" s="20">
        <v>224</v>
      </c>
      <c r="C5" s="20">
        <v>512</v>
      </c>
      <c r="D5" s="20">
        <v>340</v>
      </c>
      <c r="E5" s="20">
        <v>646</v>
      </c>
      <c r="F5" s="20">
        <v>249</v>
      </c>
      <c r="G5" s="20">
        <v>100</v>
      </c>
      <c r="H5" s="20">
        <v>156</v>
      </c>
      <c r="I5" s="20">
        <v>125</v>
      </c>
      <c r="J5" s="20">
        <v>85</v>
      </c>
      <c r="K5" s="11">
        <f>SUM(B5:J5)</f>
        <v>2437</v>
      </c>
    </row>
    <row r="6" spans="1:11" ht="13.5" customHeight="1">
      <c r="A6" s="8" t="s">
        <v>23</v>
      </c>
      <c r="B6" s="12">
        <f>SUM(B4:B5)</f>
        <v>324</v>
      </c>
      <c r="C6" s="12">
        <f aca="true" t="shared" si="0" ref="C6:K6">SUM(C4:C5)</f>
        <v>655</v>
      </c>
      <c r="D6" s="12">
        <f t="shared" si="0"/>
        <v>446</v>
      </c>
      <c r="E6" s="12">
        <f t="shared" si="0"/>
        <v>857</v>
      </c>
      <c r="F6" s="12">
        <f t="shared" si="0"/>
        <v>292</v>
      </c>
      <c r="G6" s="12">
        <f t="shared" si="0"/>
        <v>139</v>
      </c>
      <c r="H6" s="12">
        <f t="shared" si="0"/>
        <v>226</v>
      </c>
      <c r="I6" s="12">
        <f t="shared" si="0"/>
        <v>174</v>
      </c>
      <c r="J6" s="12">
        <f t="shared" si="0"/>
        <v>114</v>
      </c>
      <c r="K6" s="12">
        <f t="shared" si="0"/>
        <v>3227</v>
      </c>
    </row>
    <row r="8" ht="13.5" customHeight="1">
      <c r="A8" s="1" t="s">
        <v>98</v>
      </c>
    </row>
    <row r="9" ht="13.5" customHeight="1">
      <c r="A9" s="1" t="s">
        <v>194</v>
      </c>
    </row>
    <row r="10" spans="1:11" ht="13.5" customHeight="1">
      <c r="A10" s="47" t="s">
        <v>104</v>
      </c>
      <c r="B10" s="47" t="s">
        <v>113</v>
      </c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39" customHeight="1">
      <c r="A11" s="47"/>
      <c r="B11" s="3" t="s">
        <v>114</v>
      </c>
      <c r="C11" s="3" t="s">
        <v>115</v>
      </c>
      <c r="D11" s="3" t="s">
        <v>116</v>
      </c>
      <c r="E11" s="2" t="s">
        <v>3</v>
      </c>
      <c r="F11" s="2" t="s">
        <v>4</v>
      </c>
      <c r="G11" s="3" t="s">
        <v>117</v>
      </c>
      <c r="H11" s="3" t="s">
        <v>118</v>
      </c>
      <c r="I11" s="2" t="s">
        <v>1</v>
      </c>
      <c r="J11" s="2" t="s">
        <v>5</v>
      </c>
      <c r="K11" s="2" t="s">
        <v>119</v>
      </c>
    </row>
    <row r="12" spans="1:11" ht="13.5" customHeight="1">
      <c r="A12" s="4" t="s">
        <v>94</v>
      </c>
      <c r="B12" s="19">
        <v>16</v>
      </c>
      <c r="C12" s="19">
        <v>34</v>
      </c>
      <c r="D12" s="19">
        <v>14</v>
      </c>
      <c r="E12" s="19">
        <v>51</v>
      </c>
      <c r="F12" s="19">
        <v>16</v>
      </c>
      <c r="G12" s="19">
        <v>9</v>
      </c>
      <c r="H12" s="19">
        <v>11</v>
      </c>
      <c r="I12" s="19">
        <v>20</v>
      </c>
      <c r="J12" s="19">
        <v>3</v>
      </c>
      <c r="K12" s="10">
        <f>SUM(B12:J12)</f>
        <v>174</v>
      </c>
    </row>
    <row r="13" spans="1:11" ht="13.5" customHeight="1">
      <c r="A13" s="6" t="s">
        <v>120</v>
      </c>
      <c r="B13" s="20">
        <v>50</v>
      </c>
      <c r="C13" s="20">
        <v>186</v>
      </c>
      <c r="D13" s="20">
        <v>128</v>
      </c>
      <c r="E13" s="20">
        <v>249</v>
      </c>
      <c r="F13" s="20">
        <v>153</v>
      </c>
      <c r="G13" s="20">
        <v>29</v>
      </c>
      <c r="H13" s="20">
        <v>80</v>
      </c>
      <c r="I13" s="20">
        <v>181</v>
      </c>
      <c r="J13" s="20">
        <v>27</v>
      </c>
      <c r="K13" s="11">
        <f>SUM(B13:J13)</f>
        <v>1083</v>
      </c>
    </row>
    <row r="14" spans="1:11" ht="13.5" customHeight="1">
      <c r="A14" s="8" t="s">
        <v>96</v>
      </c>
      <c r="B14" s="12">
        <f>SUM(B12:B13)</f>
        <v>66</v>
      </c>
      <c r="C14" s="12">
        <f aca="true" t="shared" si="1" ref="C14:K14">SUM(C12:C13)</f>
        <v>220</v>
      </c>
      <c r="D14" s="12">
        <f t="shared" si="1"/>
        <v>142</v>
      </c>
      <c r="E14" s="12">
        <f t="shared" si="1"/>
        <v>300</v>
      </c>
      <c r="F14" s="12">
        <f t="shared" si="1"/>
        <v>169</v>
      </c>
      <c r="G14" s="12">
        <f t="shared" si="1"/>
        <v>38</v>
      </c>
      <c r="H14" s="12">
        <f t="shared" si="1"/>
        <v>91</v>
      </c>
      <c r="I14" s="12">
        <f t="shared" si="1"/>
        <v>201</v>
      </c>
      <c r="J14" s="12">
        <f t="shared" si="1"/>
        <v>30</v>
      </c>
      <c r="K14" s="12">
        <f t="shared" si="1"/>
        <v>1257</v>
      </c>
    </row>
    <row r="16" spans="1:2" ht="13.5" customHeight="1">
      <c r="A16" s="1" t="s">
        <v>99</v>
      </c>
      <c r="B16" s="1" t="s">
        <v>194</v>
      </c>
    </row>
    <row r="17" spans="1:11" ht="13.5" customHeight="1">
      <c r="A17" s="47" t="s">
        <v>104</v>
      </c>
      <c r="B17" s="47" t="s">
        <v>113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39" customHeight="1">
      <c r="A18" s="47"/>
      <c r="B18" s="3" t="s">
        <v>114</v>
      </c>
      <c r="C18" s="3" t="s">
        <v>115</v>
      </c>
      <c r="D18" s="3" t="s">
        <v>116</v>
      </c>
      <c r="E18" s="2" t="s">
        <v>3</v>
      </c>
      <c r="F18" s="2" t="s">
        <v>4</v>
      </c>
      <c r="G18" s="3" t="s">
        <v>117</v>
      </c>
      <c r="H18" s="3" t="s">
        <v>118</v>
      </c>
      <c r="I18" s="2" t="s">
        <v>1</v>
      </c>
      <c r="J18" s="2" t="s">
        <v>5</v>
      </c>
      <c r="K18" s="2" t="s">
        <v>119</v>
      </c>
    </row>
    <row r="19" spans="1:11" ht="13.5" customHeight="1">
      <c r="A19" s="4" t="s">
        <v>94</v>
      </c>
      <c r="B19" s="19">
        <f aca="true" t="shared" si="2" ref="B19:J19">SUM(B4,B12)</f>
        <v>116</v>
      </c>
      <c r="C19" s="19">
        <f t="shared" si="2"/>
        <v>177</v>
      </c>
      <c r="D19" s="19">
        <f t="shared" si="2"/>
        <v>120</v>
      </c>
      <c r="E19" s="19">
        <f t="shared" si="2"/>
        <v>262</v>
      </c>
      <c r="F19" s="19">
        <f t="shared" si="2"/>
        <v>59</v>
      </c>
      <c r="G19" s="19">
        <f t="shared" si="2"/>
        <v>48</v>
      </c>
      <c r="H19" s="19">
        <f t="shared" si="2"/>
        <v>81</v>
      </c>
      <c r="I19" s="19">
        <f t="shared" si="2"/>
        <v>69</v>
      </c>
      <c r="J19" s="19">
        <f t="shared" si="2"/>
        <v>32</v>
      </c>
      <c r="K19" s="10">
        <f>SUM(B19:J19)</f>
        <v>964</v>
      </c>
    </row>
    <row r="20" spans="1:11" ht="13.5" customHeight="1">
      <c r="A20" s="6" t="s">
        <v>120</v>
      </c>
      <c r="B20" s="20">
        <f aca="true" t="shared" si="3" ref="B20:J20">SUM(B5,B13)</f>
        <v>274</v>
      </c>
      <c r="C20" s="20">
        <f t="shared" si="3"/>
        <v>698</v>
      </c>
      <c r="D20" s="20">
        <f t="shared" si="3"/>
        <v>468</v>
      </c>
      <c r="E20" s="20">
        <f t="shared" si="3"/>
        <v>895</v>
      </c>
      <c r="F20" s="20">
        <f t="shared" si="3"/>
        <v>402</v>
      </c>
      <c r="G20" s="20">
        <f t="shared" si="3"/>
        <v>129</v>
      </c>
      <c r="H20" s="20">
        <f t="shared" si="3"/>
        <v>236</v>
      </c>
      <c r="I20" s="20">
        <f t="shared" si="3"/>
        <v>306</v>
      </c>
      <c r="J20" s="20">
        <f t="shared" si="3"/>
        <v>112</v>
      </c>
      <c r="K20" s="11">
        <f>SUM(B20:J20)</f>
        <v>3520</v>
      </c>
    </row>
    <row r="21" spans="1:11" ht="13.5" customHeight="1">
      <c r="A21" s="8" t="s">
        <v>96</v>
      </c>
      <c r="B21" s="12">
        <f aca="true" t="shared" si="4" ref="B21:K21">SUM(B19:B20)</f>
        <v>390</v>
      </c>
      <c r="C21" s="12">
        <f t="shared" si="4"/>
        <v>875</v>
      </c>
      <c r="D21" s="12">
        <f t="shared" si="4"/>
        <v>588</v>
      </c>
      <c r="E21" s="12">
        <f t="shared" si="4"/>
        <v>1157</v>
      </c>
      <c r="F21" s="12">
        <f t="shared" si="4"/>
        <v>461</v>
      </c>
      <c r="G21" s="12">
        <f t="shared" si="4"/>
        <v>177</v>
      </c>
      <c r="H21" s="12">
        <f t="shared" si="4"/>
        <v>317</v>
      </c>
      <c r="I21" s="12">
        <f t="shared" si="4"/>
        <v>375</v>
      </c>
      <c r="J21" s="12">
        <f t="shared" si="4"/>
        <v>144</v>
      </c>
      <c r="K21" s="12">
        <f t="shared" si="4"/>
        <v>4484</v>
      </c>
    </row>
  </sheetData>
  <mergeCells count="6">
    <mergeCell ref="A17:A18"/>
    <mergeCell ref="B17:K17"/>
    <mergeCell ref="A2:A3"/>
    <mergeCell ref="B2:K2"/>
    <mergeCell ref="A10:A11"/>
    <mergeCell ref="B10:K10"/>
  </mergeCells>
  <printOptions/>
  <pageMargins left="0.75" right="0.75" top="1" bottom="1" header="0.512" footer="0.512"/>
  <pageSetup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10" width="7.75390625" style="1" customWidth="1"/>
    <col min="11" max="16384" width="9.00390625" style="1" customWidth="1"/>
  </cols>
  <sheetData>
    <row r="1" spans="1:3" ht="13.5" customHeight="1">
      <c r="A1" s="1" t="s">
        <v>97</v>
      </c>
      <c r="C1" s="1" t="s">
        <v>197</v>
      </c>
    </row>
    <row r="2" spans="1:7" ht="13.5" customHeight="1">
      <c r="A2" s="47" t="s">
        <v>24</v>
      </c>
      <c r="B2" s="50" t="s">
        <v>57</v>
      </c>
      <c r="C2" s="51"/>
      <c r="D2" s="51"/>
      <c r="E2" s="51"/>
      <c r="F2" s="51"/>
      <c r="G2" s="52"/>
    </row>
    <row r="3" spans="1:7" ht="49.5" customHeight="1">
      <c r="A3" s="47"/>
      <c r="B3" s="3" t="s">
        <v>58</v>
      </c>
      <c r="C3" s="2" t="s">
        <v>59</v>
      </c>
      <c r="D3" s="2" t="s">
        <v>60</v>
      </c>
      <c r="E3" s="2" t="s">
        <v>61</v>
      </c>
      <c r="F3" s="2" t="s">
        <v>62</v>
      </c>
      <c r="G3" s="2" t="s">
        <v>23</v>
      </c>
    </row>
    <row r="4" spans="1:7" ht="13.5" customHeight="1">
      <c r="A4" s="4" t="s">
        <v>25</v>
      </c>
      <c r="B4" s="10">
        <v>215</v>
      </c>
      <c r="C4" s="10">
        <v>138</v>
      </c>
      <c r="D4" s="21">
        <v>316</v>
      </c>
      <c r="E4" s="10">
        <v>48</v>
      </c>
      <c r="F4" s="21">
        <v>31</v>
      </c>
      <c r="G4" s="10">
        <v>748</v>
      </c>
    </row>
    <row r="5" spans="1:7" ht="13.5" customHeight="1">
      <c r="A5" s="6" t="s">
        <v>26</v>
      </c>
      <c r="B5" s="11">
        <v>933</v>
      </c>
      <c r="C5" s="11">
        <v>400</v>
      </c>
      <c r="D5" s="22">
        <v>710</v>
      </c>
      <c r="E5" s="11">
        <v>138</v>
      </c>
      <c r="F5" s="22">
        <v>70</v>
      </c>
      <c r="G5" s="11">
        <v>2251</v>
      </c>
    </row>
    <row r="6" spans="1:7" ht="13.5" customHeight="1">
      <c r="A6" s="8" t="s">
        <v>23</v>
      </c>
      <c r="B6" s="12">
        <v>1148</v>
      </c>
      <c r="C6" s="12">
        <v>538</v>
      </c>
      <c r="D6" s="12">
        <v>1026</v>
      </c>
      <c r="E6" s="12">
        <v>186</v>
      </c>
      <c r="F6" s="12">
        <v>101</v>
      </c>
      <c r="G6" s="12">
        <v>2999</v>
      </c>
    </row>
    <row r="8" ht="13.5" customHeight="1">
      <c r="A8" s="1" t="s">
        <v>98</v>
      </c>
    </row>
    <row r="9" ht="13.5" customHeight="1">
      <c r="A9" s="1" t="s">
        <v>187</v>
      </c>
    </row>
    <row r="10" spans="1:7" ht="13.5" customHeight="1">
      <c r="A10" s="46" t="s">
        <v>24</v>
      </c>
      <c r="B10" s="47" t="s">
        <v>57</v>
      </c>
      <c r="C10" s="47"/>
      <c r="D10" s="47"/>
      <c r="E10" s="47"/>
      <c r="F10" s="47"/>
      <c r="G10" s="47"/>
    </row>
    <row r="11" spans="1:7" ht="49.5" customHeight="1">
      <c r="A11" s="46"/>
      <c r="B11" s="3" t="s">
        <v>178</v>
      </c>
      <c r="C11" s="2" t="s">
        <v>179</v>
      </c>
      <c r="D11" s="2" t="s">
        <v>180</v>
      </c>
      <c r="E11" s="2" t="s">
        <v>61</v>
      </c>
      <c r="F11" s="2" t="s">
        <v>181</v>
      </c>
      <c r="G11" s="2" t="s">
        <v>23</v>
      </c>
    </row>
    <row r="12" spans="1:7" ht="13.5" customHeight="1">
      <c r="A12" s="37" t="s">
        <v>25</v>
      </c>
      <c r="B12" s="19">
        <v>59</v>
      </c>
      <c r="C12" s="10">
        <v>29</v>
      </c>
      <c r="D12" s="10">
        <v>44</v>
      </c>
      <c r="E12" s="10">
        <v>4</v>
      </c>
      <c r="F12" s="10">
        <v>11</v>
      </c>
      <c r="G12" s="10">
        <f>SUM(B12:F12)</f>
        <v>147</v>
      </c>
    </row>
    <row r="13" spans="1:7" ht="13.5" customHeight="1">
      <c r="A13" s="38" t="s">
        <v>26</v>
      </c>
      <c r="B13" s="20">
        <v>427</v>
      </c>
      <c r="C13" s="11">
        <v>151</v>
      </c>
      <c r="D13" s="11">
        <v>157</v>
      </c>
      <c r="E13" s="11">
        <v>68</v>
      </c>
      <c r="F13" s="11">
        <v>63</v>
      </c>
      <c r="G13" s="11">
        <f>SUM(B13:F13)</f>
        <v>866</v>
      </c>
    </row>
    <row r="14" spans="1:7" ht="13.5" customHeight="1">
      <c r="A14" s="18" t="s">
        <v>23</v>
      </c>
      <c r="B14" s="12">
        <f aca="true" t="shared" si="0" ref="B14:G14">SUM(B12:B13)</f>
        <v>486</v>
      </c>
      <c r="C14" s="12">
        <f t="shared" si="0"/>
        <v>180</v>
      </c>
      <c r="D14" s="12">
        <f t="shared" si="0"/>
        <v>201</v>
      </c>
      <c r="E14" s="12">
        <f t="shared" si="0"/>
        <v>72</v>
      </c>
      <c r="F14" s="12">
        <f t="shared" si="0"/>
        <v>74</v>
      </c>
      <c r="G14" s="12">
        <f t="shared" si="0"/>
        <v>1013</v>
      </c>
    </row>
    <row r="16" spans="1:2" ht="13.5" customHeight="1">
      <c r="A16" s="1" t="s">
        <v>99</v>
      </c>
      <c r="B16" s="1" t="s">
        <v>187</v>
      </c>
    </row>
    <row r="17" spans="1:7" ht="13.5" customHeight="1">
      <c r="A17" s="46" t="s">
        <v>24</v>
      </c>
      <c r="B17" s="47" t="s">
        <v>57</v>
      </c>
      <c r="C17" s="47"/>
      <c r="D17" s="47"/>
      <c r="E17" s="47"/>
      <c r="F17" s="47"/>
      <c r="G17" s="47"/>
    </row>
    <row r="18" spans="1:7" ht="49.5" customHeight="1">
      <c r="A18" s="46"/>
      <c r="B18" s="3" t="s">
        <v>178</v>
      </c>
      <c r="C18" s="2" t="s">
        <v>179</v>
      </c>
      <c r="D18" s="2" t="s">
        <v>180</v>
      </c>
      <c r="E18" s="2" t="s">
        <v>61</v>
      </c>
      <c r="F18" s="2" t="s">
        <v>181</v>
      </c>
      <c r="G18" s="2" t="s">
        <v>23</v>
      </c>
    </row>
    <row r="19" spans="1:7" ht="13.5" customHeight="1">
      <c r="A19" s="37" t="s">
        <v>25</v>
      </c>
      <c r="B19" s="19">
        <f>SUM(B4,B12)</f>
        <v>274</v>
      </c>
      <c r="C19" s="19">
        <f>SUM(C4,C12)</f>
        <v>167</v>
      </c>
      <c r="D19" s="19">
        <f>SUM(D4,D12)</f>
        <v>360</v>
      </c>
      <c r="E19" s="19">
        <f>SUM(E4,E12)</f>
        <v>52</v>
      </c>
      <c r="F19" s="19">
        <f>SUM(F4,F12)</f>
        <v>42</v>
      </c>
      <c r="G19" s="10">
        <f>SUM(B19:F19)</f>
        <v>895</v>
      </c>
    </row>
    <row r="20" spans="1:7" ht="13.5" customHeight="1">
      <c r="A20" s="38" t="s">
        <v>26</v>
      </c>
      <c r="B20" s="20">
        <f>SUM(B5,B13)</f>
        <v>1360</v>
      </c>
      <c r="C20" s="20">
        <f>SUM(C5,C13)</f>
        <v>551</v>
      </c>
      <c r="D20" s="20">
        <f>SUM(D5,D13)</f>
        <v>867</v>
      </c>
      <c r="E20" s="20">
        <f>SUM(E5,E13)</f>
        <v>206</v>
      </c>
      <c r="F20" s="20">
        <f>SUM(F5,F13)</f>
        <v>133</v>
      </c>
      <c r="G20" s="11">
        <f>SUM(B20:F20)</f>
        <v>3117</v>
      </c>
    </row>
    <row r="21" spans="1:7" ht="13.5" customHeight="1">
      <c r="A21" s="18" t="s">
        <v>23</v>
      </c>
      <c r="B21" s="12">
        <f aca="true" t="shared" si="1" ref="B21:G21">SUM(B19:B20)</f>
        <v>1634</v>
      </c>
      <c r="C21" s="12">
        <f t="shared" si="1"/>
        <v>718</v>
      </c>
      <c r="D21" s="12">
        <f t="shared" si="1"/>
        <v>1227</v>
      </c>
      <c r="E21" s="12">
        <f t="shared" si="1"/>
        <v>258</v>
      </c>
      <c r="F21" s="12">
        <f t="shared" si="1"/>
        <v>175</v>
      </c>
      <c r="G21" s="12">
        <f t="shared" si="1"/>
        <v>4012</v>
      </c>
    </row>
  </sheetData>
  <mergeCells count="6">
    <mergeCell ref="A17:A18"/>
    <mergeCell ref="B17:G17"/>
    <mergeCell ref="A2:A3"/>
    <mergeCell ref="B2:G2"/>
    <mergeCell ref="A10:A11"/>
    <mergeCell ref="B10:G10"/>
  </mergeCells>
  <printOptions/>
  <pageMargins left="0.75" right="0.75" top="1" bottom="1" header="0.512" footer="0.512"/>
  <pageSetup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" t="s">
        <v>97</v>
      </c>
      <c r="C1" s="1" t="s">
        <v>187</v>
      </c>
    </row>
    <row r="2" spans="1:8" ht="13.5" customHeight="1">
      <c r="A2" s="46" t="s">
        <v>24</v>
      </c>
      <c r="B2" s="46" t="s">
        <v>153</v>
      </c>
      <c r="C2" s="46"/>
      <c r="D2" s="46"/>
      <c r="E2" s="46"/>
      <c r="F2" s="46"/>
      <c r="G2" s="46"/>
      <c r="H2" s="46"/>
    </row>
    <row r="3" spans="1:8" ht="13.5" customHeight="1">
      <c r="A3" s="46"/>
      <c r="B3" s="15" t="s">
        <v>154</v>
      </c>
      <c r="C3" s="15" t="s">
        <v>155</v>
      </c>
      <c r="D3" s="15" t="s">
        <v>156</v>
      </c>
      <c r="E3" s="15" t="s">
        <v>157</v>
      </c>
      <c r="F3" s="15" t="s">
        <v>158</v>
      </c>
      <c r="G3" s="15" t="s">
        <v>159</v>
      </c>
      <c r="H3" s="15" t="s">
        <v>23</v>
      </c>
    </row>
    <row r="4" spans="1:8" ht="13.5" customHeight="1">
      <c r="A4" s="16" t="s">
        <v>25</v>
      </c>
      <c r="B4" s="19">
        <v>203</v>
      </c>
      <c r="C4" s="19">
        <v>142</v>
      </c>
      <c r="D4" s="19">
        <v>90</v>
      </c>
      <c r="E4" s="19">
        <v>149</v>
      </c>
      <c r="F4" s="19">
        <v>102</v>
      </c>
      <c r="G4" s="19">
        <v>62</v>
      </c>
      <c r="H4" s="10">
        <f>SUM(B4:G4)</f>
        <v>748</v>
      </c>
    </row>
    <row r="5" spans="1:8" ht="13.5" customHeight="1">
      <c r="A5" s="17" t="s">
        <v>26</v>
      </c>
      <c r="B5" s="20">
        <v>853</v>
      </c>
      <c r="C5" s="20">
        <v>445</v>
      </c>
      <c r="D5" s="20">
        <v>230</v>
      </c>
      <c r="E5" s="20">
        <v>312</v>
      </c>
      <c r="F5" s="20">
        <v>241</v>
      </c>
      <c r="G5" s="20">
        <v>170</v>
      </c>
      <c r="H5" s="11">
        <f>SUM(B5:G5)</f>
        <v>2251</v>
      </c>
    </row>
    <row r="6" spans="1:8" ht="13.5" customHeight="1">
      <c r="A6" s="18" t="s">
        <v>23</v>
      </c>
      <c r="B6" s="12">
        <f aca="true" t="shared" si="0" ref="B6:H6">SUM(B4:B5)</f>
        <v>1056</v>
      </c>
      <c r="C6" s="12">
        <f t="shared" si="0"/>
        <v>587</v>
      </c>
      <c r="D6" s="12">
        <f t="shared" si="0"/>
        <v>320</v>
      </c>
      <c r="E6" s="12">
        <f t="shared" si="0"/>
        <v>461</v>
      </c>
      <c r="F6" s="12">
        <f t="shared" si="0"/>
        <v>343</v>
      </c>
      <c r="G6" s="12">
        <f t="shared" si="0"/>
        <v>232</v>
      </c>
      <c r="H6" s="12">
        <f t="shared" si="0"/>
        <v>2999</v>
      </c>
    </row>
    <row r="8" ht="13.5" customHeight="1">
      <c r="A8" s="1" t="s">
        <v>98</v>
      </c>
    </row>
    <row r="9" ht="13.5" customHeight="1">
      <c r="A9" s="1" t="s">
        <v>198</v>
      </c>
    </row>
    <row r="10" spans="1:8" ht="13.5" customHeight="1">
      <c r="A10" s="47" t="s">
        <v>24</v>
      </c>
      <c r="B10" s="46" t="s">
        <v>153</v>
      </c>
      <c r="C10" s="46"/>
      <c r="D10" s="46"/>
      <c r="E10" s="46"/>
      <c r="F10" s="46"/>
      <c r="G10" s="46"/>
      <c r="H10" s="46"/>
    </row>
    <row r="11" spans="1:8" ht="13.5" customHeight="1">
      <c r="A11" s="47"/>
      <c r="B11" s="15" t="s">
        <v>154</v>
      </c>
      <c r="C11" s="15" t="s">
        <v>155</v>
      </c>
      <c r="D11" s="15" t="s">
        <v>156</v>
      </c>
      <c r="E11" s="15" t="s">
        <v>157</v>
      </c>
      <c r="F11" s="15" t="s">
        <v>158</v>
      </c>
      <c r="G11" s="15" t="s">
        <v>159</v>
      </c>
      <c r="H11" s="15" t="s">
        <v>23</v>
      </c>
    </row>
    <row r="12" spans="1:8" ht="13.5" customHeight="1">
      <c r="A12" s="4" t="s">
        <v>25</v>
      </c>
      <c r="B12" s="19">
        <v>46</v>
      </c>
      <c r="C12" s="19">
        <v>37</v>
      </c>
      <c r="D12" s="19">
        <v>16</v>
      </c>
      <c r="E12" s="19">
        <v>27</v>
      </c>
      <c r="F12" s="19">
        <v>38</v>
      </c>
      <c r="G12" s="19">
        <v>10</v>
      </c>
      <c r="H12" s="10">
        <f>SUM(B12:G12)</f>
        <v>174</v>
      </c>
    </row>
    <row r="13" spans="1:8" ht="13.5" customHeight="1">
      <c r="A13" s="6" t="s">
        <v>26</v>
      </c>
      <c r="B13" s="20">
        <v>394</v>
      </c>
      <c r="C13" s="20">
        <v>197</v>
      </c>
      <c r="D13" s="20">
        <v>112</v>
      </c>
      <c r="E13" s="20">
        <v>183</v>
      </c>
      <c r="F13" s="20">
        <v>117</v>
      </c>
      <c r="G13" s="20">
        <v>80</v>
      </c>
      <c r="H13" s="11">
        <f>SUM(B13:G13)</f>
        <v>1083</v>
      </c>
    </row>
    <row r="14" spans="1:8" ht="13.5" customHeight="1">
      <c r="A14" s="8" t="s">
        <v>23</v>
      </c>
      <c r="B14" s="12">
        <f>SUM(B12:B13)</f>
        <v>440</v>
      </c>
      <c r="C14" s="12">
        <f aca="true" t="shared" si="1" ref="C14:H14">SUM(C12:C13)</f>
        <v>234</v>
      </c>
      <c r="D14" s="12">
        <f t="shared" si="1"/>
        <v>128</v>
      </c>
      <c r="E14" s="12">
        <f t="shared" si="1"/>
        <v>210</v>
      </c>
      <c r="F14" s="12">
        <f t="shared" si="1"/>
        <v>155</v>
      </c>
      <c r="G14" s="12">
        <f t="shared" si="1"/>
        <v>90</v>
      </c>
      <c r="H14" s="12">
        <f t="shared" si="1"/>
        <v>1257</v>
      </c>
    </row>
    <row r="16" ht="13.5" customHeight="1">
      <c r="A16" s="1" t="s">
        <v>99</v>
      </c>
    </row>
    <row r="17" spans="1:8" ht="13.5" customHeight="1">
      <c r="A17" s="47" t="s">
        <v>24</v>
      </c>
      <c r="B17" s="46" t="s">
        <v>153</v>
      </c>
      <c r="C17" s="46"/>
      <c r="D17" s="46"/>
      <c r="E17" s="46"/>
      <c r="F17" s="46"/>
      <c r="G17" s="46"/>
      <c r="H17" s="46"/>
    </row>
    <row r="18" spans="1:8" ht="13.5" customHeight="1">
      <c r="A18" s="47"/>
      <c r="B18" s="15" t="s">
        <v>154</v>
      </c>
      <c r="C18" s="15" t="s">
        <v>155</v>
      </c>
      <c r="D18" s="15" t="s">
        <v>156</v>
      </c>
      <c r="E18" s="15" t="s">
        <v>157</v>
      </c>
      <c r="F18" s="15" t="s">
        <v>158</v>
      </c>
      <c r="G18" s="15" t="s">
        <v>159</v>
      </c>
      <c r="H18" s="15" t="s">
        <v>23</v>
      </c>
    </row>
    <row r="19" spans="1:8" ht="13.5" customHeight="1">
      <c r="A19" s="4" t="s">
        <v>25</v>
      </c>
      <c r="B19" s="19">
        <f>SUM(B4,B12)</f>
        <v>249</v>
      </c>
      <c r="C19" s="19">
        <f>SUM(C4,C12)</f>
        <v>179</v>
      </c>
      <c r="D19" s="19">
        <f>SUM(D4,D12)</f>
        <v>106</v>
      </c>
      <c r="E19" s="19">
        <f>SUM(E4,E12)</f>
        <v>176</v>
      </c>
      <c r="F19" s="19">
        <f>SUM(F4,F12)</f>
        <v>140</v>
      </c>
      <c r="G19" s="19">
        <f>SUM(G4,G12)</f>
        <v>72</v>
      </c>
      <c r="H19" s="10">
        <f>SUM(B19:G19)</f>
        <v>922</v>
      </c>
    </row>
    <row r="20" spans="1:8" ht="13.5" customHeight="1">
      <c r="A20" s="6" t="s">
        <v>26</v>
      </c>
      <c r="B20" s="20">
        <f>SUM(B5,B13)</f>
        <v>1247</v>
      </c>
      <c r="C20" s="20">
        <f>SUM(C5,C13)</f>
        <v>642</v>
      </c>
      <c r="D20" s="20">
        <f>SUM(D5,D13)</f>
        <v>342</v>
      </c>
      <c r="E20" s="20">
        <f>SUM(E5,E13)</f>
        <v>495</v>
      </c>
      <c r="F20" s="20">
        <f>SUM(F5,F13)</f>
        <v>358</v>
      </c>
      <c r="G20" s="20">
        <f>SUM(G5,G13)</f>
        <v>250</v>
      </c>
      <c r="H20" s="11">
        <f>SUM(B20:G20)</f>
        <v>3334</v>
      </c>
    </row>
    <row r="21" spans="1:8" ht="13.5" customHeight="1">
      <c r="A21" s="8" t="s">
        <v>23</v>
      </c>
      <c r="B21" s="12">
        <f aca="true" t="shared" si="2" ref="B21:H21">SUM(B19:B20)</f>
        <v>1496</v>
      </c>
      <c r="C21" s="12">
        <f t="shared" si="2"/>
        <v>821</v>
      </c>
      <c r="D21" s="12">
        <f t="shared" si="2"/>
        <v>448</v>
      </c>
      <c r="E21" s="12">
        <f t="shared" si="2"/>
        <v>671</v>
      </c>
      <c r="F21" s="12">
        <f t="shared" si="2"/>
        <v>498</v>
      </c>
      <c r="G21" s="12">
        <f t="shared" si="2"/>
        <v>322</v>
      </c>
      <c r="H21" s="12">
        <f t="shared" si="2"/>
        <v>4256</v>
      </c>
    </row>
  </sheetData>
  <mergeCells count="6">
    <mergeCell ref="A17:A18"/>
    <mergeCell ref="B17:H17"/>
    <mergeCell ref="A2:A3"/>
    <mergeCell ref="B2:H2"/>
    <mergeCell ref="A10:A11"/>
    <mergeCell ref="B10:H10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" t="s">
        <v>97</v>
      </c>
      <c r="C1" s="1" t="s">
        <v>187</v>
      </c>
    </row>
    <row r="2" spans="1:8" ht="13.5" customHeight="1">
      <c r="A2" s="46" t="s">
        <v>24</v>
      </c>
      <c r="B2" s="47" t="s">
        <v>160</v>
      </c>
      <c r="C2" s="47"/>
      <c r="D2" s="47"/>
      <c r="E2" s="47"/>
      <c r="F2" s="47"/>
      <c r="G2" s="47"/>
      <c r="H2" s="47"/>
    </row>
    <row r="3" spans="1:8" ht="13.5" customHeight="1">
      <c r="A3" s="46"/>
      <c r="B3" s="2" t="s">
        <v>154</v>
      </c>
      <c r="C3" s="2" t="s">
        <v>155</v>
      </c>
      <c r="D3" s="2" t="s">
        <v>156</v>
      </c>
      <c r="E3" s="2" t="s">
        <v>157</v>
      </c>
      <c r="F3" s="2" t="s">
        <v>158</v>
      </c>
      <c r="G3" s="2" t="s">
        <v>159</v>
      </c>
      <c r="H3" s="2" t="s">
        <v>23</v>
      </c>
    </row>
    <row r="4" spans="1:8" ht="13.5" customHeight="1">
      <c r="A4" s="16" t="s">
        <v>25</v>
      </c>
      <c r="B4" s="30">
        <v>161</v>
      </c>
      <c r="C4" s="30">
        <v>174</v>
      </c>
      <c r="D4" s="30">
        <v>104</v>
      </c>
      <c r="E4" s="30">
        <v>114</v>
      </c>
      <c r="F4" s="30">
        <v>126</v>
      </c>
      <c r="G4" s="30">
        <v>69</v>
      </c>
      <c r="H4" s="31">
        <f>SUM(B4:G4)</f>
        <v>748</v>
      </c>
    </row>
    <row r="5" spans="1:8" ht="13.5" customHeight="1">
      <c r="A5" s="17" t="s">
        <v>26</v>
      </c>
      <c r="B5" s="32">
        <v>621</v>
      </c>
      <c r="C5" s="32">
        <v>546</v>
      </c>
      <c r="D5" s="32">
        <v>222</v>
      </c>
      <c r="E5" s="32">
        <v>380</v>
      </c>
      <c r="F5" s="32">
        <v>313</v>
      </c>
      <c r="G5" s="32">
        <v>169</v>
      </c>
      <c r="H5" s="33">
        <f>SUM(B5:G5)</f>
        <v>2251</v>
      </c>
    </row>
    <row r="6" spans="1:8" ht="13.5" customHeight="1">
      <c r="A6" s="18" t="s">
        <v>23</v>
      </c>
      <c r="B6" s="34">
        <f aca="true" t="shared" si="0" ref="B6:H6">SUM(B4:B5)</f>
        <v>782</v>
      </c>
      <c r="C6" s="34">
        <f t="shared" si="0"/>
        <v>720</v>
      </c>
      <c r="D6" s="34">
        <f t="shared" si="0"/>
        <v>326</v>
      </c>
      <c r="E6" s="34">
        <f t="shared" si="0"/>
        <v>494</v>
      </c>
      <c r="F6" s="34">
        <f t="shared" si="0"/>
        <v>439</v>
      </c>
      <c r="G6" s="34">
        <f t="shared" si="0"/>
        <v>238</v>
      </c>
      <c r="H6" s="34">
        <f t="shared" si="0"/>
        <v>2999</v>
      </c>
    </row>
    <row r="8" ht="13.5" customHeight="1">
      <c r="A8" s="1" t="s">
        <v>98</v>
      </c>
    </row>
    <row r="9" ht="13.5" customHeight="1">
      <c r="A9" s="1" t="s">
        <v>198</v>
      </c>
    </row>
    <row r="10" spans="1:8" ht="13.5" customHeight="1">
      <c r="A10" s="47" t="s">
        <v>24</v>
      </c>
      <c r="B10" s="47" t="s">
        <v>160</v>
      </c>
      <c r="C10" s="47"/>
      <c r="D10" s="47"/>
      <c r="E10" s="47"/>
      <c r="F10" s="47"/>
      <c r="G10" s="47"/>
      <c r="H10" s="47"/>
    </row>
    <row r="11" spans="1:8" ht="13.5" customHeight="1">
      <c r="A11" s="47"/>
      <c r="B11" s="2" t="s">
        <v>154</v>
      </c>
      <c r="C11" s="2" t="s">
        <v>155</v>
      </c>
      <c r="D11" s="2" t="s">
        <v>156</v>
      </c>
      <c r="E11" s="2" t="s">
        <v>157</v>
      </c>
      <c r="F11" s="2" t="s">
        <v>158</v>
      </c>
      <c r="G11" s="2" t="s">
        <v>159</v>
      </c>
      <c r="H11" s="2" t="s">
        <v>23</v>
      </c>
    </row>
    <row r="12" spans="1:8" ht="13.5" customHeight="1">
      <c r="A12" s="4" t="s">
        <v>25</v>
      </c>
      <c r="B12" s="19">
        <v>31</v>
      </c>
      <c r="C12" s="19">
        <v>34</v>
      </c>
      <c r="D12" s="19">
        <v>29</v>
      </c>
      <c r="E12" s="19">
        <v>35</v>
      </c>
      <c r="F12" s="19">
        <v>30</v>
      </c>
      <c r="G12" s="19">
        <v>15</v>
      </c>
      <c r="H12" s="10">
        <f>SUM(B12:G12)</f>
        <v>174</v>
      </c>
    </row>
    <row r="13" spans="1:8" ht="13.5" customHeight="1">
      <c r="A13" s="6" t="s">
        <v>26</v>
      </c>
      <c r="B13" s="20">
        <v>218</v>
      </c>
      <c r="C13" s="20">
        <v>238</v>
      </c>
      <c r="D13" s="20">
        <v>139</v>
      </c>
      <c r="E13" s="20">
        <v>223</v>
      </c>
      <c r="F13" s="20">
        <v>169</v>
      </c>
      <c r="G13" s="20">
        <v>96</v>
      </c>
      <c r="H13" s="11">
        <f>SUM(B13:G13)</f>
        <v>1083</v>
      </c>
    </row>
    <row r="14" spans="1:8" ht="13.5" customHeight="1">
      <c r="A14" s="8" t="s">
        <v>23</v>
      </c>
      <c r="B14" s="12">
        <f>SUM(B12:B13)</f>
        <v>249</v>
      </c>
      <c r="C14" s="12">
        <f aca="true" t="shared" si="1" ref="C14:H14">SUM(C12:C13)</f>
        <v>272</v>
      </c>
      <c r="D14" s="12">
        <f t="shared" si="1"/>
        <v>168</v>
      </c>
      <c r="E14" s="12">
        <f t="shared" si="1"/>
        <v>258</v>
      </c>
      <c r="F14" s="12">
        <f t="shared" si="1"/>
        <v>199</v>
      </c>
      <c r="G14" s="12">
        <f t="shared" si="1"/>
        <v>111</v>
      </c>
      <c r="H14" s="12">
        <f t="shared" si="1"/>
        <v>1257</v>
      </c>
    </row>
    <row r="16" ht="13.5" customHeight="1">
      <c r="A16" s="1" t="s">
        <v>99</v>
      </c>
    </row>
    <row r="17" spans="1:8" ht="13.5" customHeight="1">
      <c r="A17" s="47" t="s">
        <v>24</v>
      </c>
      <c r="B17" s="47" t="s">
        <v>160</v>
      </c>
      <c r="C17" s="47"/>
      <c r="D17" s="47"/>
      <c r="E17" s="47"/>
      <c r="F17" s="47"/>
      <c r="G17" s="47"/>
      <c r="H17" s="47"/>
    </row>
    <row r="18" spans="1:8" ht="13.5" customHeight="1">
      <c r="A18" s="47"/>
      <c r="B18" s="2" t="s">
        <v>154</v>
      </c>
      <c r="C18" s="2" t="s">
        <v>155</v>
      </c>
      <c r="D18" s="2" t="s">
        <v>156</v>
      </c>
      <c r="E18" s="2" t="s">
        <v>157</v>
      </c>
      <c r="F18" s="2" t="s">
        <v>158</v>
      </c>
      <c r="G18" s="2" t="s">
        <v>159</v>
      </c>
      <c r="H18" s="2" t="s">
        <v>23</v>
      </c>
    </row>
    <row r="19" spans="1:8" ht="13.5" customHeight="1">
      <c r="A19" s="4" t="s">
        <v>25</v>
      </c>
      <c r="B19" s="19">
        <f>SUM(B4,B12)</f>
        <v>192</v>
      </c>
      <c r="C19" s="19">
        <f>SUM(C4,C12)</f>
        <v>208</v>
      </c>
      <c r="D19" s="19">
        <f>SUM(D4,D12)</f>
        <v>133</v>
      </c>
      <c r="E19" s="19">
        <f>SUM(E4,E12)</f>
        <v>149</v>
      </c>
      <c r="F19" s="19">
        <f>SUM(F4,F12)</f>
        <v>156</v>
      </c>
      <c r="G19" s="19">
        <f>SUM(G4,G12)</f>
        <v>84</v>
      </c>
      <c r="H19" s="10">
        <f>SUM(B19:G19)</f>
        <v>922</v>
      </c>
    </row>
    <row r="20" spans="1:8" ht="13.5" customHeight="1">
      <c r="A20" s="6" t="s">
        <v>26</v>
      </c>
      <c r="B20" s="20">
        <f>SUM(B5,B13)</f>
        <v>839</v>
      </c>
      <c r="C20" s="20">
        <f>SUM(C5,C13)</f>
        <v>784</v>
      </c>
      <c r="D20" s="20">
        <f>SUM(D5,D13)</f>
        <v>361</v>
      </c>
      <c r="E20" s="20">
        <f>SUM(E5,E13)</f>
        <v>603</v>
      </c>
      <c r="F20" s="20">
        <f>SUM(F5,F13)</f>
        <v>482</v>
      </c>
      <c r="G20" s="20">
        <f>SUM(G5,G13)</f>
        <v>265</v>
      </c>
      <c r="H20" s="11">
        <f>SUM(B20:G20)</f>
        <v>3334</v>
      </c>
    </row>
    <row r="21" spans="1:8" ht="13.5" customHeight="1">
      <c r="A21" s="8" t="s">
        <v>23</v>
      </c>
      <c r="B21" s="12">
        <f aca="true" t="shared" si="2" ref="B21:H21">SUM(B19:B20)</f>
        <v>1031</v>
      </c>
      <c r="C21" s="12">
        <f t="shared" si="2"/>
        <v>992</v>
      </c>
      <c r="D21" s="12">
        <f t="shared" si="2"/>
        <v>494</v>
      </c>
      <c r="E21" s="12">
        <f t="shared" si="2"/>
        <v>752</v>
      </c>
      <c r="F21" s="12">
        <f t="shared" si="2"/>
        <v>638</v>
      </c>
      <c r="G21" s="12">
        <f t="shared" si="2"/>
        <v>349</v>
      </c>
      <c r="H21" s="12">
        <f t="shared" si="2"/>
        <v>4256</v>
      </c>
    </row>
  </sheetData>
  <mergeCells count="6">
    <mergeCell ref="A17:A18"/>
    <mergeCell ref="B17:H17"/>
    <mergeCell ref="A2:A3"/>
    <mergeCell ref="B2:H2"/>
    <mergeCell ref="A10:A11"/>
    <mergeCell ref="B10:H10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" t="s">
        <v>97</v>
      </c>
      <c r="C1" s="1" t="s">
        <v>187</v>
      </c>
    </row>
    <row r="2" spans="1:8" ht="13.5" customHeight="1">
      <c r="A2" s="46" t="s">
        <v>24</v>
      </c>
      <c r="B2" s="47" t="s">
        <v>161</v>
      </c>
      <c r="C2" s="47"/>
      <c r="D2" s="47"/>
      <c r="E2" s="47"/>
      <c r="F2" s="47"/>
      <c r="G2" s="47"/>
      <c r="H2" s="47"/>
    </row>
    <row r="3" spans="1:8" ht="13.5" customHeight="1">
      <c r="A3" s="46"/>
      <c r="B3" s="2" t="s">
        <v>154</v>
      </c>
      <c r="C3" s="2" t="s">
        <v>155</v>
      </c>
      <c r="D3" s="2" t="s">
        <v>156</v>
      </c>
      <c r="E3" s="2" t="s">
        <v>157</v>
      </c>
      <c r="F3" s="2" t="s">
        <v>158</v>
      </c>
      <c r="G3" s="2" t="s">
        <v>159</v>
      </c>
      <c r="H3" s="2" t="s">
        <v>23</v>
      </c>
    </row>
    <row r="4" spans="1:8" ht="13.5" customHeight="1">
      <c r="A4" s="16" t="s">
        <v>25</v>
      </c>
      <c r="B4" s="35">
        <v>107</v>
      </c>
      <c r="C4" s="35">
        <v>113</v>
      </c>
      <c r="D4" s="35">
        <v>163</v>
      </c>
      <c r="E4" s="35">
        <v>159</v>
      </c>
      <c r="F4" s="35">
        <v>113</v>
      </c>
      <c r="G4" s="35">
        <v>93</v>
      </c>
      <c r="H4" s="10">
        <f>SUM(B4:G4)</f>
        <v>748</v>
      </c>
    </row>
    <row r="5" spans="1:8" ht="13.5" customHeight="1">
      <c r="A5" s="17" t="s">
        <v>26</v>
      </c>
      <c r="B5" s="36">
        <v>419</v>
      </c>
      <c r="C5" s="36">
        <v>441</v>
      </c>
      <c r="D5" s="36">
        <v>409</v>
      </c>
      <c r="E5" s="36">
        <v>470</v>
      </c>
      <c r="F5" s="36">
        <v>290</v>
      </c>
      <c r="G5" s="36">
        <v>222</v>
      </c>
      <c r="H5" s="11">
        <f>SUM(B5:G5)</f>
        <v>2251</v>
      </c>
    </row>
    <row r="6" spans="1:8" ht="13.5" customHeight="1">
      <c r="A6" s="18" t="s">
        <v>23</v>
      </c>
      <c r="B6" s="12">
        <f aca="true" t="shared" si="0" ref="B6:H6">SUM(B4:B5)</f>
        <v>526</v>
      </c>
      <c r="C6" s="12">
        <f t="shared" si="0"/>
        <v>554</v>
      </c>
      <c r="D6" s="12">
        <f t="shared" si="0"/>
        <v>572</v>
      </c>
      <c r="E6" s="12">
        <f t="shared" si="0"/>
        <v>629</v>
      </c>
      <c r="F6" s="12">
        <f t="shared" si="0"/>
        <v>403</v>
      </c>
      <c r="G6" s="12">
        <f t="shared" si="0"/>
        <v>315</v>
      </c>
      <c r="H6" s="12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" t="s">
        <v>97</v>
      </c>
      <c r="C1" s="1" t="s">
        <v>187</v>
      </c>
    </row>
    <row r="2" spans="1:8" ht="13.5" customHeight="1">
      <c r="A2" s="46" t="s">
        <v>24</v>
      </c>
      <c r="B2" s="47" t="s">
        <v>162</v>
      </c>
      <c r="C2" s="47"/>
      <c r="D2" s="47"/>
      <c r="E2" s="47"/>
      <c r="F2" s="47"/>
      <c r="G2" s="47"/>
      <c r="H2" s="47"/>
    </row>
    <row r="3" spans="1:8" ht="13.5" customHeight="1">
      <c r="A3" s="46"/>
      <c r="B3" s="2" t="s">
        <v>154</v>
      </c>
      <c r="C3" s="2" t="s">
        <v>155</v>
      </c>
      <c r="D3" s="2" t="s">
        <v>156</v>
      </c>
      <c r="E3" s="2" t="s">
        <v>157</v>
      </c>
      <c r="F3" s="2" t="s">
        <v>158</v>
      </c>
      <c r="G3" s="2" t="s">
        <v>159</v>
      </c>
      <c r="H3" s="2" t="s">
        <v>23</v>
      </c>
    </row>
    <row r="4" spans="1:8" ht="13.5" customHeight="1">
      <c r="A4" s="16" t="s">
        <v>25</v>
      </c>
      <c r="B4" s="19">
        <v>132</v>
      </c>
      <c r="C4" s="19">
        <v>166</v>
      </c>
      <c r="D4" s="19">
        <v>159</v>
      </c>
      <c r="E4" s="19">
        <v>107</v>
      </c>
      <c r="F4" s="19">
        <v>87</v>
      </c>
      <c r="G4" s="19">
        <v>97</v>
      </c>
      <c r="H4" s="10">
        <f>SUM(B4:G4)</f>
        <v>748</v>
      </c>
    </row>
    <row r="5" spans="1:8" ht="13.5" customHeight="1">
      <c r="A5" s="17" t="s">
        <v>26</v>
      </c>
      <c r="B5" s="20">
        <v>514</v>
      </c>
      <c r="C5" s="20">
        <v>568</v>
      </c>
      <c r="D5" s="20">
        <v>408</v>
      </c>
      <c r="E5" s="20">
        <v>310</v>
      </c>
      <c r="F5" s="20">
        <v>219</v>
      </c>
      <c r="G5" s="20">
        <v>232</v>
      </c>
      <c r="H5" s="11">
        <f>SUM(B5:G5)</f>
        <v>2251</v>
      </c>
    </row>
    <row r="6" spans="1:8" ht="13.5" customHeight="1">
      <c r="A6" s="18" t="s">
        <v>23</v>
      </c>
      <c r="B6" s="12">
        <f aca="true" t="shared" si="0" ref="B6:H6">SUM(B4:B5)</f>
        <v>646</v>
      </c>
      <c r="C6" s="12">
        <f t="shared" si="0"/>
        <v>734</v>
      </c>
      <c r="D6" s="12">
        <f t="shared" si="0"/>
        <v>567</v>
      </c>
      <c r="E6" s="12">
        <f t="shared" si="0"/>
        <v>417</v>
      </c>
      <c r="F6" s="12">
        <f t="shared" si="0"/>
        <v>306</v>
      </c>
      <c r="G6" s="12">
        <f t="shared" si="0"/>
        <v>329</v>
      </c>
      <c r="H6" s="12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11" width="6.50390625" style="1" customWidth="1"/>
    <col min="12" max="16384" width="9.00390625" style="1" customWidth="1"/>
  </cols>
  <sheetData>
    <row r="1" spans="1:3" ht="13.5" customHeight="1">
      <c r="A1" s="1" t="s">
        <v>97</v>
      </c>
      <c r="C1" s="1" t="s">
        <v>189</v>
      </c>
    </row>
    <row r="2" spans="1:11" ht="13.5" customHeight="1">
      <c r="A2" s="46" t="s">
        <v>24</v>
      </c>
      <c r="B2" s="46" t="s">
        <v>131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ht="62.25" customHeight="1">
      <c r="A3" s="46"/>
      <c r="B3" s="28" t="s">
        <v>124</v>
      </c>
      <c r="C3" s="28" t="s">
        <v>125</v>
      </c>
      <c r="D3" s="28" t="s">
        <v>126</v>
      </c>
      <c r="E3" s="28" t="s">
        <v>127</v>
      </c>
      <c r="F3" s="28" t="s">
        <v>128</v>
      </c>
      <c r="G3" s="28" t="s">
        <v>129</v>
      </c>
      <c r="H3" s="28" t="s">
        <v>130</v>
      </c>
      <c r="I3" s="28" t="s">
        <v>1</v>
      </c>
      <c r="J3" s="28" t="s">
        <v>5</v>
      </c>
      <c r="K3" s="28" t="s">
        <v>23</v>
      </c>
    </row>
    <row r="4" spans="1:11" ht="13.5" customHeight="1">
      <c r="A4" s="16" t="s">
        <v>25</v>
      </c>
      <c r="B4" s="10">
        <v>3312</v>
      </c>
      <c r="C4" s="10">
        <v>1146</v>
      </c>
      <c r="D4" s="10">
        <v>0</v>
      </c>
      <c r="E4" s="10">
        <v>1212</v>
      </c>
      <c r="F4" s="10">
        <v>522</v>
      </c>
      <c r="G4" s="10">
        <v>77</v>
      </c>
      <c r="H4" s="10">
        <v>209</v>
      </c>
      <c r="I4" s="10">
        <v>279</v>
      </c>
      <c r="J4" s="10">
        <v>0</v>
      </c>
      <c r="K4" s="10">
        <f>SUM(B4:J4)</f>
        <v>6757</v>
      </c>
    </row>
    <row r="5" spans="1:11" ht="13.5" customHeight="1">
      <c r="A5" s="17" t="s">
        <v>26</v>
      </c>
      <c r="B5" s="11">
        <v>6786</v>
      </c>
      <c r="C5" s="11">
        <v>2284</v>
      </c>
      <c r="D5" s="11">
        <v>114</v>
      </c>
      <c r="E5" s="11">
        <v>1254</v>
      </c>
      <c r="F5" s="11">
        <v>856</v>
      </c>
      <c r="G5" s="11">
        <v>890</v>
      </c>
      <c r="H5" s="11">
        <v>1951</v>
      </c>
      <c r="I5" s="11">
        <v>2720</v>
      </c>
      <c r="J5" s="11">
        <v>275</v>
      </c>
      <c r="K5" s="11">
        <f>SUM(B5:J5)</f>
        <v>17130</v>
      </c>
    </row>
    <row r="6" spans="1:11" ht="13.5" customHeight="1">
      <c r="A6" s="18" t="s">
        <v>23</v>
      </c>
      <c r="B6" s="12">
        <f aca="true" t="shared" si="0" ref="B6:K6">SUM(B4:B5)</f>
        <v>10098</v>
      </c>
      <c r="C6" s="12">
        <f t="shared" si="0"/>
        <v>3430</v>
      </c>
      <c r="D6" s="12">
        <f t="shared" si="0"/>
        <v>114</v>
      </c>
      <c r="E6" s="12">
        <f t="shared" si="0"/>
        <v>2466</v>
      </c>
      <c r="F6" s="12">
        <f t="shared" si="0"/>
        <v>1378</v>
      </c>
      <c r="G6" s="12">
        <f t="shared" si="0"/>
        <v>967</v>
      </c>
      <c r="H6" s="12">
        <f t="shared" si="0"/>
        <v>2160</v>
      </c>
      <c r="I6" s="12">
        <f t="shared" si="0"/>
        <v>2999</v>
      </c>
      <c r="J6" s="12">
        <f t="shared" si="0"/>
        <v>275</v>
      </c>
      <c r="K6" s="12">
        <f t="shared" si="0"/>
        <v>23887</v>
      </c>
    </row>
    <row r="8" ht="13.5" customHeight="1">
      <c r="A8" s="1" t="s">
        <v>98</v>
      </c>
    </row>
    <row r="9" ht="13.5" customHeight="1">
      <c r="A9" s="1" t="s">
        <v>188</v>
      </c>
    </row>
    <row r="10" spans="1:11" ht="13.5" customHeight="1">
      <c r="A10" s="46" t="s">
        <v>24</v>
      </c>
      <c r="B10" s="46" t="s">
        <v>131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62.25" customHeight="1">
      <c r="A11" s="46"/>
      <c r="B11" s="28" t="s">
        <v>124</v>
      </c>
      <c r="C11" s="28" t="s">
        <v>125</v>
      </c>
      <c r="D11" s="28" t="s">
        <v>126</v>
      </c>
      <c r="E11" s="28" t="s">
        <v>127</v>
      </c>
      <c r="F11" s="28" t="s">
        <v>128</v>
      </c>
      <c r="G11" s="28" t="s">
        <v>129</v>
      </c>
      <c r="H11" s="28" t="s">
        <v>130</v>
      </c>
      <c r="I11" s="28" t="s">
        <v>1</v>
      </c>
      <c r="J11" s="28" t="s">
        <v>5</v>
      </c>
      <c r="K11" s="28" t="s">
        <v>23</v>
      </c>
    </row>
    <row r="12" spans="1:11" ht="13.5" customHeight="1">
      <c r="A12" s="37" t="s">
        <v>25</v>
      </c>
      <c r="B12" s="19">
        <v>656</v>
      </c>
      <c r="C12" s="19">
        <v>449</v>
      </c>
      <c r="D12" s="19">
        <v>2</v>
      </c>
      <c r="E12" s="19">
        <v>37</v>
      </c>
      <c r="F12" s="19">
        <v>18</v>
      </c>
      <c r="G12" s="19">
        <v>2</v>
      </c>
      <c r="H12" s="19">
        <v>148</v>
      </c>
      <c r="I12" s="19">
        <v>37</v>
      </c>
      <c r="J12" s="19">
        <v>131</v>
      </c>
      <c r="K12" s="10">
        <f>SUM(B12:J12)</f>
        <v>1480</v>
      </c>
    </row>
    <row r="13" spans="1:11" ht="13.5" customHeight="1">
      <c r="A13" s="38" t="s">
        <v>26</v>
      </c>
      <c r="B13" s="20">
        <v>2076</v>
      </c>
      <c r="C13" s="20">
        <v>1582</v>
      </c>
      <c r="D13" s="20">
        <v>70</v>
      </c>
      <c r="E13" s="20">
        <v>0</v>
      </c>
      <c r="F13" s="20">
        <v>109</v>
      </c>
      <c r="G13" s="20">
        <v>303</v>
      </c>
      <c r="H13" s="20">
        <v>1583</v>
      </c>
      <c r="I13" s="20">
        <v>558</v>
      </c>
      <c r="J13" s="20">
        <v>151</v>
      </c>
      <c r="K13" s="11">
        <f>SUM(B13:J13)</f>
        <v>6432</v>
      </c>
    </row>
    <row r="14" spans="1:11" ht="13.5" customHeight="1">
      <c r="A14" s="18" t="s">
        <v>23</v>
      </c>
      <c r="B14" s="12">
        <f>SUM(B12:B13)</f>
        <v>2732</v>
      </c>
      <c r="C14" s="12">
        <f aca="true" t="shared" si="1" ref="C14:J14">SUM(C12:C13)</f>
        <v>2031</v>
      </c>
      <c r="D14" s="12">
        <f t="shared" si="1"/>
        <v>72</v>
      </c>
      <c r="E14" s="12">
        <f t="shared" si="1"/>
        <v>37</v>
      </c>
      <c r="F14" s="12">
        <f t="shared" si="1"/>
        <v>127</v>
      </c>
      <c r="G14" s="12">
        <f t="shared" si="1"/>
        <v>305</v>
      </c>
      <c r="H14" s="12">
        <f t="shared" si="1"/>
        <v>1731</v>
      </c>
      <c r="I14" s="12">
        <f t="shared" si="1"/>
        <v>595</v>
      </c>
      <c r="J14" s="12">
        <f t="shared" si="1"/>
        <v>282</v>
      </c>
      <c r="K14" s="12">
        <f>SUM(K12:K13)</f>
        <v>7912</v>
      </c>
    </row>
    <row r="16" spans="1:2" ht="13.5" customHeight="1">
      <c r="A16" s="1" t="s">
        <v>99</v>
      </c>
      <c r="B16" s="1" t="s">
        <v>188</v>
      </c>
    </row>
    <row r="17" spans="1:11" ht="13.5" customHeight="1">
      <c r="A17" s="46" t="s">
        <v>24</v>
      </c>
      <c r="B17" s="46" t="s">
        <v>131</v>
      </c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61.5" customHeight="1">
      <c r="A18" s="46"/>
      <c r="B18" s="28" t="s">
        <v>124</v>
      </c>
      <c r="C18" s="28" t="s">
        <v>125</v>
      </c>
      <c r="D18" s="28" t="s">
        <v>126</v>
      </c>
      <c r="E18" s="28" t="s">
        <v>127</v>
      </c>
      <c r="F18" s="28" t="s">
        <v>128</v>
      </c>
      <c r="G18" s="28" t="s">
        <v>129</v>
      </c>
      <c r="H18" s="28" t="s">
        <v>130</v>
      </c>
      <c r="I18" s="28" t="s">
        <v>1</v>
      </c>
      <c r="J18" s="28" t="s">
        <v>5</v>
      </c>
      <c r="K18" s="28" t="s">
        <v>23</v>
      </c>
    </row>
    <row r="19" spans="1:11" ht="13.5" customHeight="1">
      <c r="A19" s="37" t="s">
        <v>25</v>
      </c>
      <c r="B19" s="19">
        <f>SUM(B4,B12)</f>
        <v>3968</v>
      </c>
      <c r="C19" s="19">
        <f>SUM(C4,C12)</f>
        <v>1595</v>
      </c>
      <c r="D19" s="19">
        <f>SUM(D4,D12)</f>
        <v>2</v>
      </c>
      <c r="E19" s="19">
        <f>SUM(E4,E12)</f>
        <v>1249</v>
      </c>
      <c r="F19" s="19">
        <f>SUM(F4,F12)</f>
        <v>540</v>
      </c>
      <c r="G19" s="19">
        <f>SUM(G4,G12)</f>
        <v>79</v>
      </c>
      <c r="H19" s="19">
        <f>SUM(H4,H12)</f>
        <v>357</v>
      </c>
      <c r="I19" s="19">
        <f>SUM(I4,I12)</f>
        <v>316</v>
      </c>
      <c r="J19" s="19">
        <f>SUM(J4,J12)</f>
        <v>131</v>
      </c>
      <c r="K19" s="10">
        <f>SUM(B19:J19)</f>
        <v>8237</v>
      </c>
    </row>
    <row r="20" spans="1:11" ht="13.5" customHeight="1">
      <c r="A20" s="38" t="s">
        <v>26</v>
      </c>
      <c r="B20" s="20">
        <f>SUM(B5,B13)</f>
        <v>8862</v>
      </c>
      <c r="C20" s="20">
        <f>SUM(C5,C13)</f>
        <v>3866</v>
      </c>
      <c r="D20" s="20">
        <f>SUM(D5,D13)</f>
        <v>184</v>
      </c>
      <c r="E20" s="20">
        <f>SUM(E5,E13)</f>
        <v>1254</v>
      </c>
      <c r="F20" s="20">
        <f>SUM(F5,F13)</f>
        <v>965</v>
      </c>
      <c r="G20" s="20">
        <f>SUM(G5,G13)</f>
        <v>1193</v>
      </c>
      <c r="H20" s="20">
        <f>SUM(H5,H13)</f>
        <v>3534</v>
      </c>
      <c r="I20" s="20">
        <f>SUM(I5,I13)</f>
        <v>3278</v>
      </c>
      <c r="J20" s="20">
        <f>SUM(J5,J13)</f>
        <v>426</v>
      </c>
      <c r="K20" s="11">
        <f>SUM(B20:J20)</f>
        <v>23562</v>
      </c>
    </row>
    <row r="21" spans="1:11" ht="13.5" customHeight="1">
      <c r="A21" s="18" t="s">
        <v>23</v>
      </c>
      <c r="B21" s="12">
        <f aca="true" t="shared" si="2" ref="B21:K21">SUM(B19:B20)</f>
        <v>12830</v>
      </c>
      <c r="C21" s="12">
        <f t="shared" si="2"/>
        <v>5461</v>
      </c>
      <c r="D21" s="12">
        <f t="shared" si="2"/>
        <v>186</v>
      </c>
      <c r="E21" s="12">
        <f t="shared" si="2"/>
        <v>2503</v>
      </c>
      <c r="F21" s="12">
        <f t="shared" si="2"/>
        <v>1505</v>
      </c>
      <c r="G21" s="12">
        <f t="shared" si="2"/>
        <v>1272</v>
      </c>
      <c r="H21" s="12">
        <f t="shared" si="2"/>
        <v>3891</v>
      </c>
      <c r="I21" s="12">
        <f t="shared" si="2"/>
        <v>3594</v>
      </c>
      <c r="J21" s="12">
        <f t="shared" si="2"/>
        <v>557</v>
      </c>
      <c r="K21" s="12">
        <f t="shared" si="2"/>
        <v>31799</v>
      </c>
    </row>
  </sheetData>
  <mergeCells count="6">
    <mergeCell ref="A17:A18"/>
    <mergeCell ref="B17:K17"/>
    <mergeCell ref="A2:A3"/>
    <mergeCell ref="B2:K2"/>
    <mergeCell ref="A10:A11"/>
    <mergeCell ref="B10:K10"/>
  </mergeCells>
  <printOptions/>
  <pageMargins left="0.75" right="0.75" top="1" bottom="1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" t="s">
        <v>97</v>
      </c>
      <c r="C1" s="1" t="s">
        <v>187</v>
      </c>
    </row>
    <row r="2" spans="1:8" ht="13.5" customHeight="1">
      <c r="A2" s="46" t="s">
        <v>24</v>
      </c>
      <c r="B2" s="47" t="s">
        <v>163</v>
      </c>
      <c r="C2" s="47"/>
      <c r="D2" s="47"/>
      <c r="E2" s="47"/>
      <c r="F2" s="47"/>
      <c r="G2" s="47"/>
      <c r="H2" s="47"/>
    </row>
    <row r="3" spans="1:8" ht="13.5" customHeight="1">
      <c r="A3" s="46"/>
      <c r="B3" s="2" t="s">
        <v>154</v>
      </c>
      <c r="C3" s="2" t="s">
        <v>155</v>
      </c>
      <c r="D3" s="2" t="s">
        <v>156</v>
      </c>
      <c r="E3" s="2" t="s">
        <v>157</v>
      </c>
      <c r="F3" s="2" t="s">
        <v>158</v>
      </c>
      <c r="G3" s="2" t="s">
        <v>159</v>
      </c>
      <c r="H3" s="2" t="s">
        <v>23</v>
      </c>
    </row>
    <row r="4" spans="1:8" ht="13.5" customHeight="1">
      <c r="A4" s="16" t="s">
        <v>25</v>
      </c>
      <c r="B4" s="19">
        <v>35</v>
      </c>
      <c r="C4" s="19">
        <v>83</v>
      </c>
      <c r="D4" s="19">
        <v>294</v>
      </c>
      <c r="E4" s="19">
        <v>95</v>
      </c>
      <c r="F4" s="19">
        <v>96</v>
      </c>
      <c r="G4" s="19">
        <v>145</v>
      </c>
      <c r="H4" s="10">
        <f>SUM(B4:G4)</f>
        <v>748</v>
      </c>
    </row>
    <row r="5" spans="1:8" ht="13.5" customHeight="1">
      <c r="A5" s="17" t="s">
        <v>26</v>
      </c>
      <c r="B5" s="20">
        <v>304</v>
      </c>
      <c r="C5" s="20">
        <v>404</v>
      </c>
      <c r="D5" s="20">
        <v>770</v>
      </c>
      <c r="E5" s="20">
        <v>247</v>
      </c>
      <c r="F5" s="20">
        <v>187</v>
      </c>
      <c r="G5" s="20">
        <v>339</v>
      </c>
      <c r="H5" s="11">
        <f>SUM(B5:G5)</f>
        <v>2251</v>
      </c>
    </row>
    <row r="6" spans="1:8" ht="13.5" customHeight="1">
      <c r="A6" s="18" t="s">
        <v>23</v>
      </c>
      <c r="B6" s="12">
        <f aca="true" t="shared" si="0" ref="B6:H6">SUM(B4:B5)</f>
        <v>339</v>
      </c>
      <c r="C6" s="12">
        <f t="shared" si="0"/>
        <v>487</v>
      </c>
      <c r="D6" s="12">
        <f t="shared" si="0"/>
        <v>1064</v>
      </c>
      <c r="E6" s="12">
        <f t="shared" si="0"/>
        <v>342</v>
      </c>
      <c r="F6" s="12">
        <f t="shared" si="0"/>
        <v>283</v>
      </c>
      <c r="G6" s="12">
        <f t="shared" si="0"/>
        <v>484</v>
      </c>
      <c r="H6" s="12">
        <f t="shared" si="0"/>
        <v>2999</v>
      </c>
    </row>
  </sheetData>
  <mergeCells count="2">
    <mergeCell ref="B2:H2"/>
    <mergeCell ref="A2:A3"/>
  </mergeCells>
  <printOptions/>
  <pageMargins left="0.75" right="0.75" top="1" bottom="1" header="0.512" footer="0.51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" t="s">
        <v>97</v>
      </c>
      <c r="C1" s="1" t="s">
        <v>187</v>
      </c>
    </row>
    <row r="2" spans="1:8" ht="13.5" customHeight="1">
      <c r="A2" s="46" t="s">
        <v>24</v>
      </c>
      <c r="B2" s="47" t="s">
        <v>164</v>
      </c>
      <c r="C2" s="47"/>
      <c r="D2" s="47"/>
      <c r="E2" s="47"/>
      <c r="F2" s="47"/>
      <c r="G2" s="47"/>
      <c r="H2" s="47"/>
    </row>
    <row r="3" spans="1:8" ht="13.5" customHeight="1">
      <c r="A3" s="46"/>
      <c r="B3" s="2" t="s">
        <v>154</v>
      </c>
      <c r="C3" s="2" t="s">
        <v>155</v>
      </c>
      <c r="D3" s="2" t="s">
        <v>156</v>
      </c>
      <c r="E3" s="2" t="s">
        <v>157</v>
      </c>
      <c r="F3" s="2" t="s">
        <v>158</v>
      </c>
      <c r="G3" s="2" t="s">
        <v>159</v>
      </c>
      <c r="H3" s="2" t="s">
        <v>23</v>
      </c>
    </row>
    <row r="4" spans="1:8" ht="13.5" customHeight="1">
      <c r="A4" s="16" t="s">
        <v>25</v>
      </c>
      <c r="B4" s="19">
        <v>67</v>
      </c>
      <c r="C4" s="19">
        <v>157</v>
      </c>
      <c r="D4" s="19">
        <v>270</v>
      </c>
      <c r="E4" s="19">
        <v>42</v>
      </c>
      <c r="F4" s="19">
        <v>53</v>
      </c>
      <c r="G4" s="19">
        <v>159</v>
      </c>
      <c r="H4" s="10">
        <f>SUM(B4:G4)</f>
        <v>748</v>
      </c>
    </row>
    <row r="5" spans="1:8" ht="13.5" customHeight="1">
      <c r="A5" s="17" t="s">
        <v>26</v>
      </c>
      <c r="B5" s="20">
        <v>339</v>
      </c>
      <c r="C5" s="20">
        <v>544</v>
      </c>
      <c r="D5" s="20">
        <v>758</v>
      </c>
      <c r="E5" s="20">
        <v>106</v>
      </c>
      <c r="F5" s="20">
        <v>106</v>
      </c>
      <c r="G5" s="20">
        <v>398</v>
      </c>
      <c r="H5" s="11">
        <f>SUM(B5:G5)</f>
        <v>2251</v>
      </c>
    </row>
    <row r="6" spans="1:8" ht="13.5" customHeight="1">
      <c r="A6" s="18" t="s">
        <v>23</v>
      </c>
      <c r="B6" s="12">
        <f aca="true" t="shared" si="0" ref="B6:H6">SUM(B4:B5)</f>
        <v>406</v>
      </c>
      <c r="C6" s="12">
        <f t="shared" si="0"/>
        <v>701</v>
      </c>
      <c r="D6" s="12">
        <f t="shared" si="0"/>
        <v>1028</v>
      </c>
      <c r="E6" s="12">
        <f t="shared" si="0"/>
        <v>148</v>
      </c>
      <c r="F6" s="12">
        <f t="shared" si="0"/>
        <v>159</v>
      </c>
      <c r="G6" s="12">
        <f t="shared" si="0"/>
        <v>557</v>
      </c>
      <c r="H6" s="12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" t="s">
        <v>97</v>
      </c>
      <c r="C1" s="1" t="s">
        <v>187</v>
      </c>
    </row>
    <row r="2" spans="1:8" ht="13.5" customHeight="1">
      <c r="A2" s="46" t="s">
        <v>24</v>
      </c>
      <c r="B2" s="47" t="s">
        <v>165</v>
      </c>
      <c r="C2" s="47"/>
      <c r="D2" s="47"/>
      <c r="E2" s="47"/>
      <c r="F2" s="47"/>
      <c r="G2" s="47"/>
      <c r="H2" s="47"/>
    </row>
    <row r="3" spans="1:8" ht="13.5" customHeight="1">
      <c r="A3" s="46"/>
      <c r="B3" s="2" t="s">
        <v>154</v>
      </c>
      <c r="C3" s="2" t="s">
        <v>155</v>
      </c>
      <c r="D3" s="2" t="s">
        <v>156</v>
      </c>
      <c r="E3" s="2" t="s">
        <v>157</v>
      </c>
      <c r="F3" s="2" t="s">
        <v>158</v>
      </c>
      <c r="G3" s="2" t="s">
        <v>159</v>
      </c>
      <c r="H3" s="2" t="s">
        <v>23</v>
      </c>
    </row>
    <row r="4" spans="1:8" ht="13.5" customHeight="1">
      <c r="A4" s="16" t="s">
        <v>25</v>
      </c>
      <c r="B4" s="19">
        <v>88</v>
      </c>
      <c r="C4" s="19">
        <v>233</v>
      </c>
      <c r="D4" s="19">
        <v>190</v>
      </c>
      <c r="E4" s="19">
        <v>51</v>
      </c>
      <c r="F4" s="19">
        <v>44</v>
      </c>
      <c r="G4" s="19">
        <v>142</v>
      </c>
      <c r="H4" s="10">
        <f>SUM(B4:G4)</f>
        <v>748</v>
      </c>
    </row>
    <row r="5" spans="1:8" ht="13.5" customHeight="1">
      <c r="A5" s="17" t="s">
        <v>26</v>
      </c>
      <c r="B5" s="20">
        <v>441</v>
      </c>
      <c r="C5" s="20">
        <v>726</v>
      </c>
      <c r="D5" s="20">
        <v>579</v>
      </c>
      <c r="E5" s="20">
        <v>127</v>
      </c>
      <c r="F5" s="20">
        <v>85</v>
      </c>
      <c r="G5" s="20">
        <v>293</v>
      </c>
      <c r="H5" s="11">
        <f>SUM(B5:G5)</f>
        <v>2251</v>
      </c>
    </row>
    <row r="6" spans="1:8" ht="13.5" customHeight="1">
      <c r="A6" s="18" t="s">
        <v>23</v>
      </c>
      <c r="B6" s="12">
        <f aca="true" t="shared" si="0" ref="B6:H6">SUM(B4:B5)</f>
        <v>529</v>
      </c>
      <c r="C6" s="12">
        <f t="shared" si="0"/>
        <v>959</v>
      </c>
      <c r="D6" s="12">
        <f t="shared" si="0"/>
        <v>769</v>
      </c>
      <c r="E6" s="12">
        <f t="shared" si="0"/>
        <v>178</v>
      </c>
      <c r="F6" s="12">
        <f t="shared" si="0"/>
        <v>129</v>
      </c>
      <c r="G6" s="12">
        <f t="shared" si="0"/>
        <v>435</v>
      </c>
      <c r="H6" s="12">
        <f t="shared" si="0"/>
        <v>2999</v>
      </c>
    </row>
    <row r="8" ht="13.5" customHeight="1">
      <c r="A8" s="1" t="s">
        <v>98</v>
      </c>
    </row>
    <row r="9" ht="13.5" customHeight="1">
      <c r="A9" s="1" t="s">
        <v>198</v>
      </c>
    </row>
    <row r="10" spans="1:8" ht="13.5" customHeight="1">
      <c r="A10" s="47" t="s">
        <v>24</v>
      </c>
      <c r="B10" s="47" t="s">
        <v>165</v>
      </c>
      <c r="C10" s="47"/>
      <c r="D10" s="47"/>
      <c r="E10" s="47"/>
      <c r="F10" s="47"/>
      <c r="G10" s="47"/>
      <c r="H10" s="47"/>
    </row>
    <row r="11" spans="1:8" ht="13.5" customHeight="1">
      <c r="A11" s="47"/>
      <c r="B11" s="2" t="s">
        <v>154</v>
      </c>
      <c r="C11" s="2" t="s">
        <v>155</v>
      </c>
      <c r="D11" s="2" t="s">
        <v>156</v>
      </c>
      <c r="E11" s="2" t="s">
        <v>157</v>
      </c>
      <c r="F11" s="2" t="s">
        <v>158</v>
      </c>
      <c r="G11" s="2" t="s">
        <v>159</v>
      </c>
      <c r="H11" s="2" t="s">
        <v>23</v>
      </c>
    </row>
    <row r="12" spans="1:8" ht="13.5" customHeight="1">
      <c r="A12" s="4" t="s">
        <v>25</v>
      </c>
      <c r="B12" s="19">
        <v>26</v>
      </c>
      <c r="C12" s="19">
        <v>49</v>
      </c>
      <c r="D12" s="19">
        <v>49</v>
      </c>
      <c r="E12" s="19">
        <v>20</v>
      </c>
      <c r="F12" s="19">
        <v>12</v>
      </c>
      <c r="G12" s="19">
        <v>18</v>
      </c>
      <c r="H12" s="10">
        <f>SUM(B12:G12)</f>
        <v>174</v>
      </c>
    </row>
    <row r="13" spans="1:8" ht="13.5" customHeight="1">
      <c r="A13" s="6" t="s">
        <v>26</v>
      </c>
      <c r="B13" s="20">
        <v>275</v>
      </c>
      <c r="C13" s="20">
        <v>349</v>
      </c>
      <c r="D13" s="20">
        <v>218</v>
      </c>
      <c r="E13" s="20">
        <v>87</v>
      </c>
      <c r="F13" s="20">
        <v>43</v>
      </c>
      <c r="G13" s="20">
        <v>111</v>
      </c>
      <c r="H13" s="11">
        <f>SUM(B13:G13)</f>
        <v>1083</v>
      </c>
    </row>
    <row r="14" spans="1:8" ht="13.5" customHeight="1">
      <c r="A14" s="8" t="s">
        <v>23</v>
      </c>
      <c r="B14" s="12">
        <f>SUM(B12:B13)</f>
        <v>301</v>
      </c>
      <c r="C14" s="12">
        <f aca="true" t="shared" si="1" ref="C14:H14">SUM(C12:C13)</f>
        <v>398</v>
      </c>
      <c r="D14" s="12">
        <f t="shared" si="1"/>
        <v>267</v>
      </c>
      <c r="E14" s="12">
        <f t="shared" si="1"/>
        <v>107</v>
      </c>
      <c r="F14" s="12">
        <f t="shared" si="1"/>
        <v>55</v>
      </c>
      <c r="G14" s="12">
        <f t="shared" si="1"/>
        <v>129</v>
      </c>
      <c r="H14" s="12">
        <f t="shared" si="1"/>
        <v>1257</v>
      </c>
    </row>
    <row r="16" ht="13.5" customHeight="1">
      <c r="A16" s="1" t="s">
        <v>99</v>
      </c>
    </row>
    <row r="17" spans="1:8" ht="13.5" customHeight="1">
      <c r="A17" s="47" t="s">
        <v>24</v>
      </c>
      <c r="B17" s="47" t="s">
        <v>165</v>
      </c>
      <c r="C17" s="47"/>
      <c r="D17" s="47"/>
      <c r="E17" s="47"/>
      <c r="F17" s="47"/>
      <c r="G17" s="47"/>
      <c r="H17" s="47"/>
    </row>
    <row r="18" spans="1:8" ht="13.5" customHeight="1">
      <c r="A18" s="47"/>
      <c r="B18" s="2" t="s">
        <v>154</v>
      </c>
      <c r="C18" s="2" t="s">
        <v>155</v>
      </c>
      <c r="D18" s="2" t="s">
        <v>156</v>
      </c>
      <c r="E18" s="2" t="s">
        <v>157</v>
      </c>
      <c r="F18" s="2" t="s">
        <v>158</v>
      </c>
      <c r="G18" s="2" t="s">
        <v>159</v>
      </c>
      <c r="H18" s="2" t="s">
        <v>23</v>
      </c>
    </row>
    <row r="19" spans="1:8" ht="13.5" customHeight="1">
      <c r="A19" s="4" t="s">
        <v>25</v>
      </c>
      <c r="B19" s="19">
        <f>SUM(B4,B12)</f>
        <v>114</v>
      </c>
      <c r="C19" s="19">
        <f>SUM(C4,C12)</f>
        <v>282</v>
      </c>
      <c r="D19" s="19">
        <f>SUM(D4,D12)</f>
        <v>239</v>
      </c>
      <c r="E19" s="19">
        <f>SUM(E4,E12)</f>
        <v>71</v>
      </c>
      <c r="F19" s="19">
        <f>SUM(F4,F12)</f>
        <v>56</v>
      </c>
      <c r="G19" s="19">
        <f>SUM(G4,G12)</f>
        <v>160</v>
      </c>
      <c r="H19" s="10">
        <f>SUM(B19:G19)</f>
        <v>922</v>
      </c>
    </row>
    <row r="20" spans="1:8" ht="13.5" customHeight="1">
      <c r="A20" s="6" t="s">
        <v>26</v>
      </c>
      <c r="B20" s="20">
        <f>SUM(B5,B13)</f>
        <v>716</v>
      </c>
      <c r="C20" s="20">
        <f>SUM(C5,C13)</f>
        <v>1075</v>
      </c>
      <c r="D20" s="20">
        <f>SUM(D5,D13)</f>
        <v>797</v>
      </c>
      <c r="E20" s="20">
        <f>SUM(E5,E13)</f>
        <v>214</v>
      </c>
      <c r="F20" s="20">
        <f>SUM(F5,F13)</f>
        <v>128</v>
      </c>
      <c r="G20" s="20">
        <f>SUM(G5,G13)</f>
        <v>404</v>
      </c>
      <c r="H20" s="11">
        <f>SUM(B20:G20)</f>
        <v>3334</v>
      </c>
    </row>
    <row r="21" spans="1:8" ht="13.5" customHeight="1">
      <c r="A21" s="8" t="s">
        <v>23</v>
      </c>
      <c r="B21" s="12">
        <f aca="true" t="shared" si="2" ref="B21:H21">SUM(B19:B20)</f>
        <v>830</v>
      </c>
      <c r="C21" s="12">
        <f t="shared" si="2"/>
        <v>1357</v>
      </c>
      <c r="D21" s="12">
        <f t="shared" si="2"/>
        <v>1036</v>
      </c>
      <c r="E21" s="12">
        <f t="shared" si="2"/>
        <v>285</v>
      </c>
      <c r="F21" s="12">
        <f t="shared" si="2"/>
        <v>184</v>
      </c>
      <c r="G21" s="12">
        <f t="shared" si="2"/>
        <v>564</v>
      </c>
      <c r="H21" s="12">
        <f t="shared" si="2"/>
        <v>4256</v>
      </c>
    </row>
  </sheetData>
  <mergeCells count="6">
    <mergeCell ref="A17:A18"/>
    <mergeCell ref="B17:H17"/>
    <mergeCell ref="A2:A3"/>
    <mergeCell ref="B2:H2"/>
    <mergeCell ref="A10:A11"/>
    <mergeCell ref="B10:H10"/>
  </mergeCells>
  <printOptions/>
  <pageMargins left="0.75" right="0.75" top="1" bottom="1" header="0.512" footer="0.51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" t="s">
        <v>97</v>
      </c>
      <c r="C1" s="1" t="s">
        <v>187</v>
      </c>
    </row>
    <row r="2" spans="1:8" ht="13.5" customHeight="1">
      <c r="A2" s="46" t="s">
        <v>24</v>
      </c>
      <c r="B2" s="47" t="s">
        <v>166</v>
      </c>
      <c r="C2" s="47"/>
      <c r="D2" s="47"/>
      <c r="E2" s="47"/>
      <c r="F2" s="47"/>
      <c r="G2" s="47"/>
      <c r="H2" s="47"/>
    </row>
    <row r="3" spans="1:8" ht="13.5" customHeight="1">
      <c r="A3" s="46"/>
      <c r="B3" s="2" t="s">
        <v>154</v>
      </c>
      <c r="C3" s="2" t="s">
        <v>155</v>
      </c>
      <c r="D3" s="2" t="s">
        <v>156</v>
      </c>
      <c r="E3" s="2" t="s">
        <v>157</v>
      </c>
      <c r="F3" s="2" t="s">
        <v>158</v>
      </c>
      <c r="G3" s="2" t="s">
        <v>159</v>
      </c>
      <c r="H3" s="2" t="s">
        <v>23</v>
      </c>
    </row>
    <row r="4" spans="1:8" ht="13.5" customHeight="1">
      <c r="A4" s="16" t="s">
        <v>25</v>
      </c>
      <c r="B4" s="19">
        <v>115</v>
      </c>
      <c r="C4" s="19">
        <v>219</v>
      </c>
      <c r="D4" s="19">
        <v>175</v>
      </c>
      <c r="E4" s="19">
        <v>47</v>
      </c>
      <c r="F4" s="19">
        <v>41</v>
      </c>
      <c r="G4" s="19">
        <v>151</v>
      </c>
      <c r="H4" s="10">
        <f>SUM(B4:G4)</f>
        <v>748</v>
      </c>
    </row>
    <row r="5" spans="1:8" ht="13.5" customHeight="1">
      <c r="A5" s="17" t="s">
        <v>26</v>
      </c>
      <c r="B5" s="20">
        <v>535</v>
      </c>
      <c r="C5" s="20">
        <v>737</v>
      </c>
      <c r="D5" s="20">
        <v>445</v>
      </c>
      <c r="E5" s="20">
        <v>139</v>
      </c>
      <c r="F5" s="20">
        <v>82</v>
      </c>
      <c r="G5" s="20">
        <v>313</v>
      </c>
      <c r="H5" s="11">
        <f>SUM(B5:G5)</f>
        <v>2251</v>
      </c>
    </row>
    <row r="6" spans="1:8" ht="13.5" customHeight="1">
      <c r="A6" s="18" t="s">
        <v>23</v>
      </c>
      <c r="B6" s="12">
        <f aca="true" t="shared" si="0" ref="B6:H6">SUM(B4:B5)</f>
        <v>650</v>
      </c>
      <c r="C6" s="12">
        <f t="shared" si="0"/>
        <v>956</v>
      </c>
      <c r="D6" s="12">
        <f t="shared" si="0"/>
        <v>620</v>
      </c>
      <c r="E6" s="12">
        <f t="shared" si="0"/>
        <v>186</v>
      </c>
      <c r="F6" s="12">
        <f t="shared" si="0"/>
        <v>123</v>
      </c>
      <c r="G6" s="12">
        <f t="shared" si="0"/>
        <v>464</v>
      </c>
      <c r="H6" s="12">
        <f t="shared" si="0"/>
        <v>2999</v>
      </c>
    </row>
    <row r="8" ht="13.5" customHeight="1">
      <c r="A8" s="1" t="s">
        <v>98</v>
      </c>
    </row>
    <row r="9" ht="13.5" customHeight="1">
      <c r="A9" s="1" t="s">
        <v>198</v>
      </c>
    </row>
    <row r="10" spans="1:8" ht="13.5" customHeight="1">
      <c r="A10" s="47" t="s">
        <v>24</v>
      </c>
      <c r="B10" s="47" t="s">
        <v>166</v>
      </c>
      <c r="C10" s="47"/>
      <c r="D10" s="47"/>
      <c r="E10" s="47"/>
      <c r="F10" s="47"/>
      <c r="G10" s="47"/>
      <c r="H10" s="47"/>
    </row>
    <row r="11" spans="1:8" ht="13.5" customHeight="1">
      <c r="A11" s="47"/>
      <c r="B11" s="2" t="s">
        <v>154</v>
      </c>
      <c r="C11" s="2" t="s">
        <v>155</v>
      </c>
      <c r="D11" s="2" t="s">
        <v>156</v>
      </c>
      <c r="E11" s="2" t="s">
        <v>157</v>
      </c>
      <c r="F11" s="2" t="s">
        <v>158</v>
      </c>
      <c r="G11" s="2" t="s">
        <v>159</v>
      </c>
      <c r="H11" s="2" t="s">
        <v>23</v>
      </c>
    </row>
    <row r="12" spans="1:8" ht="13.5" customHeight="1">
      <c r="A12" s="4" t="s">
        <v>25</v>
      </c>
      <c r="B12" s="19">
        <v>26</v>
      </c>
      <c r="C12" s="19">
        <v>48</v>
      </c>
      <c r="D12" s="19">
        <v>40</v>
      </c>
      <c r="E12" s="19">
        <v>25</v>
      </c>
      <c r="F12" s="19">
        <v>13</v>
      </c>
      <c r="G12" s="19">
        <v>22</v>
      </c>
      <c r="H12" s="10">
        <f>SUM(B12:G12)</f>
        <v>174</v>
      </c>
    </row>
    <row r="13" spans="1:8" ht="13.5" customHeight="1">
      <c r="A13" s="6" t="s">
        <v>26</v>
      </c>
      <c r="B13" s="20">
        <v>279</v>
      </c>
      <c r="C13" s="20">
        <v>310</v>
      </c>
      <c r="D13" s="20">
        <v>224</v>
      </c>
      <c r="E13" s="20">
        <v>102</v>
      </c>
      <c r="F13" s="20">
        <v>41</v>
      </c>
      <c r="G13" s="20">
        <v>127</v>
      </c>
      <c r="H13" s="11">
        <f>SUM(B13:G13)</f>
        <v>1083</v>
      </c>
    </row>
    <row r="14" spans="1:8" ht="13.5" customHeight="1">
      <c r="A14" s="8" t="s">
        <v>23</v>
      </c>
      <c r="B14" s="12">
        <f>SUM(B12:B13)</f>
        <v>305</v>
      </c>
      <c r="C14" s="12">
        <f aca="true" t="shared" si="1" ref="C14:H14">SUM(C12:C13)</f>
        <v>358</v>
      </c>
      <c r="D14" s="12">
        <f t="shared" si="1"/>
        <v>264</v>
      </c>
      <c r="E14" s="12">
        <f t="shared" si="1"/>
        <v>127</v>
      </c>
      <c r="F14" s="12">
        <f t="shared" si="1"/>
        <v>54</v>
      </c>
      <c r="G14" s="12">
        <f t="shared" si="1"/>
        <v>149</v>
      </c>
      <c r="H14" s="12">
        <f t="shared" si="1"/>
        <v>1257</v>
      </c>
    </row>
    <row r="16" ht="13.5" customHeight="1">
      <c r="A16" s="1" t="s">
        <v>99</v>
      </c>
    </row>
    <row r="17" spans="1:8" ht="13.5" customHeight="1">
      <c r="A17" s="47" t="s">
        <v>24</v>
      </c>
      <c r="B17" s="47" t="s">
        <v>166</v>
      </c>
      <c r="C17" s="47"/>
      <c r="D17" s="47"/>
      <c r="E17" s="47"/>
      <c r="F17" s="47"/>
      <c r="G17" s="47"/>
      <c r="H17" s="47"/>
    </row>
    <row r="18" spans="1:8" ht="13.5" customHeight="1">
      <c r="A18" s="47"/>
      <c r="B18" s="2" t="s">
        <v>154</v>
      </c>
      <c r="C18" s="2" t="s">
        <v>155</v>
      </c>
      <c r="D18" s="2" t="s">
        <v>156</v>
      </c>
      <c r="E18" s="2" t="s">
        <v>157</v>
      </c>
      <c r="F18" s="2" t="s">
        <v>158</v>
      </c>
      <c r="G18" s="2" t="s">
        <v>159</v>
      </c>
      <c r="H18" s="2" t="s">
        <v>23</v>
      </c>
    </row>
    <row r="19" spans="1:8" ht="13.5" customHeight="1">
      <c r="A19" s="4" t="s">
        <v>25</v>
      </c>
      <c r="B19" s="19">
        <f>SUM(B4,B12)</f>
        <v>141</v>
      </c>
      <c r="C19" s="19">
        <f>SUM(C4,C12)</f>
        <v>267</v>
      </c>
      <c r="D19" s="19">
        <f>SUM(D4,D12)</f>
        <v>215</v>
      </c>
      <c r="E19" s="19">
        <f>SUM(E4,E12)</f>
        <v>72</v>
      </c>
      <c r="F19" s="19">
        <f>SUM(F4,F12)</f>
        <v>54</v>
      </c>
      <c r="G19" s="19">
        <f>SUM(G4,G12)</f>
        <v>173</v>
      </c>
      <c r="H19" s="10">
        <f>SUM(B19:G19)</f>
        <v>922</v>
      </c>
    </row>
    <row r="20" spans="1:8" ht="13.5" customHeight="1">
      <c r="A20" s="6" t="s">
        <v>26</v>
      </c>
      <c r="B20" s="20">
        <f>SUM(B5,B13)</f>
        <v>814</v>
      </c>
      <c r="C20" s="20">
        <f>SUM(C5,C13)</f>
        <v>1047</v>
      </c>
      <c r="D20" s="20">
        <f>SUM(D5,D13)</f>
        <v>669</v>
      </c>
      <c r="E20" s="20">
        <f>SUM(E5,E13)</f>
        <v>241</v>
      </c>
      <c r="F20" s="20">
        <f>SUM(F5,F13)</f>
        <v>123</v>
      </c>
      <c r="G20" s="20">
        <f>SUM(G5,G13)</f>
        <v>440</v>
      </c>
      <c r="H20" s="11">
        <f>SUM(B20:G20)</f>
        <v>3334</v>
      </c>
    </row>
    <row r="21" spans="1:8" ht="13.5" customHeight="1">
      <c r="A21" s="8" t="s">
        <v>23</v>
      </c>
      <c r="B21" s="12">
        <f aca="true" t="shared" si="2" ref="B21:H21">SUM(B19:B20)</f>
        <v>955</v>
      </c>
      <c r="C21" s="12">
        <f t="shared" si="2"/>
        <v>1314</v>
      </c>
      <c r="D21" s="12">
        <f t="shared" si="2"/>
        <v>884</v>
      </c>
      <c r="E21" s="12">
        <f t="shared" si="2"/>
        <v>313</v>
      </c>
      <c r="F21" s="12">
        <f t="shared" si="2"/>
        <v>177</v>
      </c>
      <c r="G21" s="12">
        <f t="shared" si="2"/>
        <v>613</v>
      </c>
      <c r="H21" s="12">
        <f t="shared" si="2"/>
        <v>4256</v>
      </c>
    </row>
  </sheetData>
  <mergeCells count="6">
    <mergeCell ref="A17:A18"/>
    <mergeCell ref="B17:H17"/>
    <mergeCell ref="A2:A3"/>
    <mergeCell ref="B2:H2"/>
    <mergeCell ref="A10:A11"/>
    <mergeCell ref="B10:H10"/>
  </mergeCells>
  <printOptions/>
  <pageMargins left="0.75" right="0.75" top="1" bottom="1" header="0.512" footer="0.51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" t="s">
        <v>97</v>
      </c>
      <c r="C1" s="1" t="s">
        <v>187</v>
      </c>
    </row>
    <row r="2" spans="1:8" ht="13.5" customHeight="1">
      <c r="A2" s="46" t="s">
        <v>24</v>
      </c>
      <c r="B2" s="47" t="s">
        <v>167</v>
      </c>
      <c r="C2" s="47"/>
      <c r="D2" s="47"/>
      <c r="E2" s="47"/>
      <c r="F2" s="47"/>
      <c r="G2" s="47"/>
      <c r="H2" s="47"/>
    </row>
    <row r="3" spans="1:8" ht="13.5" customHeight="1">
      <c r="A3" s="46"/>
      <c r="B3" s="2" t="s">
        <v>154</v>
      </c>
      <c r="C3" s="2" t="s">
        <v>155</v>
      </c>
      <c r="D3" s="2" t="s">
        <v>156</v>
      </c>
      <c r="E3" s="2" t="s">
        <v>157</v>
      </c>
      <c r="F3" s="2" t="s">
        <v>158</v>
      </c>
      <c r="G3" s="2" t="s">
        <v>159</v>
      </c>
      <c r="H3" s="2" t="s">
        <v>23</v>
      </c>
    </row>
    <row r="4" spans="1:8" ht="13.5" customHeight="1">
      <c r="A4" s="16" t="s">
        <v>25</v>
      </c>
      <c r="B4" s="19">
        <v>36</v>
      </c>
      <c r="C4" s="19">
        <v>86</v>
      </c>
      <c r="D4" s="19">
        <v>287</v>
      </c>
      <c r="E4" s="19">
        <v>87</v>
      </c>
      <c r="F4" s="19">
        <v>84</v>
      </c>
      <c r="G4" s="19">
        <v>168</v>
      </c>
      <c r="H4" s="10">
        <f>SUM(B4:G4)</f>
        <v>748</v>
      </c>
    </row>
    <row r="5" spans="1:8" ht="13.5" customHeight="1">
      <c r="A5" s="17" t="s">
        <v>26</v>
      </c>
      <c r="B5" s="20">
        <v>218</v>
      </c>
      <c r="C5" s="20">
        <v>379</v>
      </c>
      <c r="D5" s="20">
        <v>882</v>
      </c>
      <c r="E5" s="20">
        <v>191</v>
      </c>
      <c r="F5" s="20">
        <v>184</v>
      </c>
      <c r="G5" s="20">
        <v>397</v>
      </c>
      <c r="H5" s="11">
        <f>SUM(B5:G5)</f>
        <v>2251</v>
      </c>
    </row>
    <row r="6" spans="1:8" ht="13.5" customHeight="1">
      <c r="A6" s="18" t="s">
        <v>23</v>
      </c>
      <c r="B6" s="12">
        <f aca="true" t="shared" si="0" ref="B6:H6">SUM(B4:B5)</f>
        <v>254</v>
      </c>
      <c r="C6" s="12">
        <f t="shared" si="0"/>
        <v>465</v>
      </c>
      <c r="D6" s="12">
        <f t="shared" si="0"/>
        <v>1169</v>
      </c>
      <c r="E6" s="12">
        <f t="shared" si="0"/>
        <v>278</v>
      </c>
      <c r="F6" s="12">
        <f t="shared" si="0"/>
        <v>268</v>
      </c>
      <c r="G6" s="12">
        <f t="shared" si="0"/>
        <v>565</v>
      </c>
      <c r="H6" s="12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" t="s">
        <v>97</v>
      </c>
      <c r="C1" s="1" t="s">
        <v>187</v>
      </c>
    </row>
    <row r="2" spans="1:8" ht="13.5" customHeight="1">
      <c r="A2" s="46" t="s">
        <v>24</v>
      </c>
      <c r="B2" s="47" t="s">
        <v>168</v>
      </c>
      <c r="C2" s="47"/>
      <c r="D2" s="47"/>
      <c r="E2" s="47"/>
      <c r="F2" s="47"/>
      <c r="G2" s="47"/>
      <c r="H2" s="47"/>
    </row>
    <row r="3" spans="1:8" ht="13.5" customHeight="1">
      <c r="A3" s="46"/>
      <c r="B3" s="2" t="s">
        <v>154</v>
      </c>
      <c r="C3" s="2" t="s">
        <v>155</v>
      </c>
      <c r="D3" s="2" t="s">
        <v>156</v>
      </c>
      <c r="E3" s="2" t="s">
        <v>157</v>
      </c>
      <c r="F3" s="2" t="s">
        <v>158</v>
      </c>
      <c r="G3" s="2" t="s">
        <v>159</v>
      </c>
      <c r="H3" s="2" t="s">
        <v>23</v>
      </c>
    </row>
    <row r="4" spans="1:8" ht="13.5" customHeight="1">
      <c r="A4" s="16" t="s">
        <v>25</v>
      </c>
      <c r="B4" s="19">
        <v>60</v>
      </c>
      <c r="C4" s="19">
        <v>109</v>
      </c>
      <c r="D4" s="19">
        <v>167</v>
      </c>
      <c r="E4" s="19">
        <v>95</v>
      </c>
      <c r="F4" s="19">
        <v>172</v>
      </c>
      <c r="G4" s="19">
        <v>145</v>
      </c>
      <c r="H4" s="10">
        <f>SUM(B4:G4)</f>
        <v>748</v>
      </c>
    </row>
    <row r="5" spans="1:8" ht="13.5" customHeight="1">
      <c r="A5" s="17" t="s">
        <v>26</v>
      </c>
      <c r="B5" s="20">
        <v>337</v>
      </c>
      <c r="C5" s="20">
        <v>480</v>
      </c>
      <c r="D5" s="20">
        <v>506</v>
      </c>
      <c r="E5" s="20">
        <v>229</v>
      </c>
      <c r="F5" s="20">
        <v>371</v>
      </c>
      <c r="G5" s="20">
        <v>328</v>
      </c>
      <c r="H5" s="11">
        <f>SUM(B5:G5)</f>
        <v>2251</v>
      </c>
    </row>
    <row r="6" spans="1:8" ht="13.5" customHeight="1">
      <c r="A6" s="18" t="s">
        <v>23</v>
      </c>
      <c r="B6" s="12">
        <f aca="true" t="shared" si="0" ref="B6:H6">SUM(B4:B5)</f>
        <v>397</v>
      </c>
      <c r="C6" s="12">
        <f t="shared" si="0"/>
        <v>589</v>
      </c>
      <c r="D6" s="12">
        <f t="shared" si="0"/>
        <v>673</v>
      </c>
      <c r="E6" s="12">
        <f t="shared" si="0"/>
        <v>324</v>
      </c>
      <c r="F6" s="12">
        <f t="shared" si="0"/>
        <v>543</v>
      </c>
      <c r="G6" s="12">
        <f t="shared" si="0"/>
        <v>473</v>
      </c>
      <c r="H6" s="12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" t="s">
        <v>97</v>
      </c>
      <c r="C1" s="1" t="s">
        <v>187</v>
      </c>
    </row>
    <row r="2" spans="1:8" ht="13.5" customHeight="1">
      <c r="A2" s="46" t="s">
        <v>24</v>
      </c>
      <c r="B2" s="47" t="s">
        <v>169</v>
      </c>
      <c r="C2" s="47"/>
      <c r="D2" s="47"/>
      <c r="E2" s="47"/>
      <c r="F2" s="47"/>
      <c r="G2" s="47"/>
      <c r="H2" s="47"/>
    </row>
    <row r="3" spans="1:8" ht="13.5" customHeight="1">
      <c r="A3" s="46"/>
      <c r="B3" s="2" t="s">
        <v>154</v>
      </c>
      <c r="C3" s="2" t="s">
        <v>155</v>
      </c>
      <c r="D3" s="2" t="s">
        <v>156</v>
      </c>
      <c r="E3" s="2" t="s">
        <v>157</v>
      </c>
      <c r="F3" s="2" t="s">
        <v>158</v>
      </c>
      <c r="G3" s="2" t="s">
        <v>159</v>
      </c>
      <c r="H3" s="2" t="s">
        <v>23</v>
      </c>
    </row>
    <row r="4" spans="1:8" ht="13.5" customHeight="1">
      <c r="A4" s="16" t="s">
        <v>25</v>
      </c>
      <c r="B4" s="19">
        <v>34</v>
      </c>
      <c r="C4" s="19">
        <v>76</v>
      </c>
      <c r="D4" s="19">
        <v>258</v>
      </c>
      <c r="E4" s="19">
        <v>89</v>
      </c>
      <c r="F4" s="19">
        <v>113</v>
      </c>
      <c r="G4" s="19">
        <v>178</v>
      </c>
      <c r="H4" s="10">
        <f>SUM(B4:G4)</f>
        <v>748</v>
      </c>
    </row>
    <row r="5" spans="1:8" ht="13.5" customHeight="1">
      <c r="A5" s="17" t="s">
        <v>26</v>
      </c>
      <c r="B5" s="20">
        <v>216</v>
      </c>
      <c r="C5" s="20">
        <v>319</v>
      </c>
      <c r="D5" s="20">
        <v>838</v>
      </c>
      <c r="E5" s="20">
        <v>202</v>
      </c>
      <c r="F5" s="20">
        <v>229</v>
      </c>
      <c r="G5" s="20">
        <v>447</v>
      </c>
      <c r="H5" s="11">
        <f>SUM(B5:G5)</f>
        <v>2251</v>
      </c>
    </row>
    <row r="6" spans="1:8" ht="13.5" customHeight="1">
      <c r="A6" s="18" t="s">
        <v>23</v>
      </c>
      <c r="B6" s="12">
        <f aca="true" t="shared" si="0" ref="B6:H6">SUM(B4:B5)</f>
        <v>250</v>
      </c>
      <c r="C6" s="12">
        <f t="shared" si="0"/>
        <v>395</v>
      </c>
      <c r="D6" s="12">
        <f t="shared" si="0"/>
        <v>1096</v>
      </c>
      <c r="E6" s="12">
        <f t="shared" si="0"/>
        <v>291</v>
      </c>
      <c r="F6" s="12">
        <f t="shared" si="0"/>
        <v>342</v>
      </c>
      <c r="G6" s="12">
        <f t="shared" si="0"/>
        <v>625</v>
      </c>
      <c r="H6" s="12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" t="s">
        <v>97</v>
      </c>
      <c r="C1" s="1" t="s">
        <v>187</v>
      </c>
    </row>
    <row r="2" spans="1:8" ht="13.5" customHeight="1">
      <c r="A2" s="46" t="s">
        <v>24</v>
      </c>
      <c r="B2" s="47" t="s">
        <v>170</v>
      </c>
      <c r="C2" s="47"/>
      <c r="D2" s="47"/>
      <c r="E2" s="47"/>
      <c r="F2" s="47"/>
      <c r="G2" s="47"/>
      <c r="H2" s="47"/>
    </row>
    <row r="3" spans="1:8" ht="13.5" customHeight="1">
      <c r="A3" s="46"/>
      <c r="B3" s="2" t="s">
        <v>154</v>
      </c>
      <c r="C3" s="2" t="s">
        <v>155</v>
      </c>
      <c r="D3" s="2" t="s">
        <v>156</v>
      </c>
      <c r="E3" s="2" t="s">
        <v>157</v>
      </c>
      <c r="F3" s="2" t="s">
        <v>158</v>
      </c>
      <c r="G3" s="2" t="s">
        <v>159</v>
      </c>
      <c r="H3" s="2" t="s">
        <v>23</v>
      </c>
    </row>
    <row r="4" spans="1:8" ht="13.5" customHeight="1">
      <c r="A4" s="16" t="s">
        <v>25</v>
      </c>
      <c r="B4" s="19">
        <v>55</v>
      </c>
      <c r="C4" s="19">
        <v>145</v>
      </c>
      <c r="D4" s="19">
        <v>193</v>
      </c>
      <c r="E4" s="19">
        <v>96</v>
      </c>
      <c r="F4" s="19">
        <v>102</v>
      </c>
      <c r="G4" s="19">
        <v>157</v>
      </c>
      <c r="H4" s="10">
        <f>SUM(B4:G4)</f>
        <v>748</v>
      </c>
    </row>
    <row r="5" spans="1:8" ht="13.5" customHeight="1">
      <c r="A5" s="17" t="s">
        <v>26</v>
      </c>
      <c r="B5" s="20">
        <v>435</v>
      </c>
      <c r="C5" s="20">
        <v>583</v>
      </c>
      <c r="D5" s="20">
        <v>515</v>
      </c>
      <c r="E5" s="20">
        <v>186</v>
      </c>
      <c r="F5" s="20">
        <v>181</v>
      </c>
      <c r="G5" s="20">
        <v>351</v>
      </c>
      <c r="H5" s="11">
        <f>SUM(B5:G5)</f>
        <v>2251</v>
      </c>
    </row>
    <row r="6" spans="1:8" ht="13.5" customHeight="1">
      <c r="A6" s="18" t="s">
        <v>23</v>
      </c>
      <c r="B6" s="12">
        <f aca="true" t="shared" si="0" ref="B6:H6">SUM(B4:B5)</f>
        <v>490</v>
      </c>
      <c r="C6" s="12">
        <f t="shared" si="0"/>
        <v>728</v>
      </c>
      <c r="D6" s="12">
        <f t="shared" si="0"/>
        <v>708</v>
      </c>
      <c r="E6" s="12">
        <f t="shared" si="0"/>
        <v>282</v>
      </c>
      <c r="F6" s="12">
        <f t="shared" si="0"/>
        <v>283</v>
      </c>
      <c r="G6" s="12">
        <f t="shared" si="0"/>
        <v>508</v>
      </c>
      <c r="H6" s="12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" t="s">
        <v>97</v>
      </c>
      <c r="C1" s="1" t="s">
        <v>187</v>
      </c>
    </row>
    <row r="2" spans="1:8" ht="13.5" customHeight="1">
      <c r="A2" s="46" t="s">
        <v>24</v>
      </c>
      <c r="B2" s="47" t="s">
        <v>171</v>
      </c>
      <c r="C2" s="47"/>
      <c r="D2" s="47"/>
      <c r="E2" s="47"/>
      <c r="F2" s="47"/>
      <c r="G2" s="47"/>
      <c r="H2" s="47"/>
    </row>
    <row r="3" spans="1:8" ht="13.5" customHeight="1">
      <c r="A3" s="46"/>
      <c r="B3" s="2" t="s">
        <v>154</v>
      </c>
      <c r="C3" s="2" t="s">
        <v>155</v>
      </c>
      <c r="D3" s="2" t="s">
        <v>156</v>
      </c>
      <c r="E3" s="2" t="s">
        <v>157</v>
      </c>
      <c r="F3" s="2" t="s">
        <v>158</v>
      </c>
      <c r="G3" s="2" t="s">
        <v>159</v>
      </c>
      <c r="H3" s="2" t="s">
        <v>23</v>
      </c>
    </row>
    <row r="4" spans="1:8" ht="13.5" customHeight="1">
      <c r="A4" s="16" t="s">
        <v>25</v>
      </c>
      <c r="B4" s="19">
        <v>63</v>
      </c>
      <c r="C4" s="19">
        <v>114</v>
      </c>
      <c r="D4" s="19">
        <v>143</v>
      </c>
      <c r="E4" s="19">
        <v>70</v>
      </c>
      <c r="F4" s="19">
        <v>195</v>
      </c>
      <c r="G4" s="19">
        <v>163</v>
      </c>
      <c r="H4" s="10">
        <f>SUM(B4:G4)</f>
        <v>748</v>
      </c>
    </row>
    <row r="5" spans="1:8" ht="13.5" customHeight="1">
      <c r="A5" s="17" t="s">
        <v>26</v>
      </c>
      <c r="B5" s="20">
        <v>492</v>
      </c>
      <c r="C5" s="20">
        <v>535</v>
      </c>
      <c r="D5" s="20">
        <v>301</v>
      </c>
      <c r="E5" s="20">
        <v>194</v>
      </c>
      <c r="F5" s="20">
        <v>387</v>
      </c>
      <c r="G5" s="20">
        <v>342</v>
      </c>
      <c r="H5" s="11">
        <f>SUM(B5:G5)</f>
        <v>2251</v>
      </c>
    </row>
    <row r="6" spans="1:8" ht="13.5" customHeight="1">
      <c r="A6" s="18" t="s">
        <v>23</v>
      </c>
      <c r="B6" s="12">
        <f aca="true" t="shared" si="0" ref="B6:H6">SUM(B4:B5)</f>
        <v>555</v>
      </c>
      <c r="C6" s="12">
        <f t="shared" si="0"/>
        <v>649</v>
      </c>
      <c r="D6" s="12">
        <f t="shared" si="0"/>
        <v>444</v>
      </c>
      <c r="E6" s="12">
        <f t="shared" si="0"/>
        <v>264</v>
      </c>
      <c r="F6" s="12">
        <f t="shared" si="0"/>
        <v>582</v>
      </c>
      <c r="G6" s="12">
        <f t="shared" si="0"/>
        <v>505</v>
      </c>
      <c r="H6" s="12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" customWidth="1"/>
    <col min="2" max="3" width="9.375" style="1" customWidth="1"/>
    <col min="4" max="4" width="12.125" style="1" customWidth="1"/>
    <col min="5" max="8" width="9.375" style="1" customWidth="1"/>
    <col min="9" max="16384" width="9.00390625" style="1" customWidth="1"/>
  </cols>
  <sheetData>
    <row r="1" spans="1:3" ht="13.5" customHeight="1">
      <c r="A1" s="1" t="s">
        <v>97</v>
      </c>
      <c r="C1" s="1" t="s">
        <v>187</v>
      </c>
    </row>
    <row r="2" spans="1:8" ht="13.5" customHeight="1">
      <c r="A2" s="46" t="s">
        <v>24</v>
      </c>
      <c r="B2" s="47" t="s">
        <v>172</v>
      </c>
      <c r="C2" s="47"/>
      <c r="D2" s="47"/>
      <c r="E2" s="47"/>
      <c r="F2" s="47"/>
      <c r="G2" s="47"/>
      <c r="H2" s="47"/>
    </row>
    <row r="3" spans="1:8" ht="13.5" customHeight="1">
      <c r="A3" s="46"/>
      <c r="B3" s="2" t="s">
        <v>154</v>
      </c>
      <c r="C3" s="2" t="s">
        <v>155</v>
      </c>
      <c r="D3" s="2" t="s">
        <v>156</v>
      </c>
      <c r="E3" s="2" t="s">
        <v>157</v>
      </c>
      <c r="F3" s="2" t="s">
        <v>158</v>
      </c>
      <c r="G3" s="2" t="s">
        <v>159</v>
      </c>
      <c r="H3" s="2" t="s">
        <v>23</v>
      </c>
    </row>
    <row r="4" spans="1:8" ht="13.5" customHeight="1">
      <c r="A4" s="16" t="s">
        <v>25</v>
      </c>
      <c r="B4" s="19">
        <v>74</v>
      </c>
      <c r="C4" s="19">
        <v>151</v>
      </c>
      <c r="D4" s="19">
        <v>147</v>
      </c>
      <c r="E4" s="19">
        <v>92</v>
      </c>
      <c r="F4" s="19">
        <v>141</v>
      </c>
      <c r="G4" s="19">
        <v>143</v>
      </c>
      <c r="H4" s="10">
        <f>SUM(B4:G4)</f>
        <v>748</v>
      </c>
    </row>
    <row r="5" spans="1:8" ht="13.5" customHeight="1">
      <c r="A5" s="17" t="s">
        <v>26</v>
      </c>
      <c r="B5" s="20">
        <v>496</v>
      </c>
      <c r="C5" s="20">
        <v>535</v>
      </c>
      <c r="D5" s="20">
        <v>377</v>
      </c>
      <c r="E5" s="20">
        <v>252</v>
      </c>
      <c r="F5" s="20">
        <v>277</v>
      </c>
      <c r="G5" s="20">
        <v>314</v>
      </c>
      <c r="H5" s="11">
        <f>SUM(B5:G5)</f>
        <v>2251</v>
      </c>
    </row>
    <row r="6" spans="1:8" ht="13.5" customHeight="1">
      <c r="A6" s="18" t="s">
        <v>23</v>
      </c>
      <c r="B6" s="12">
        <f aca="true" t="shared" si="0" ref="B6:H6">SUM(B4:B5)</f>
        <v>570</v>
      </c>
      <c r="C6" s="12">
        <f t="shared" si="0"/>
        <v>686</v>
      </c>
      <c r="D6" s="12">
        <f t="shared" si="0"/>
        <v>524</v>
      </c>
      <c r="E6" s="12">
        <f t="shared" si="0"/>
        <v>344</v>
      </c>
      <c r="F6" s="12">
        <f t="shared" si="0"/>
        <v>418</v>
      </c>
      <c r="G6" s="12">
        <f t="shared" si="0"/>
        <v>457</v>
      </c>
      <c r="H6" s="12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3" width="12.625" style="1" customWidth="1"/>
    <col min="4" max="4" width="13.125" style="1" customWidth="1"/>
    <col min="5" max="6" width="12.625" style="1" customWidth="1"/>
    <col min="7" max="16384" width="9.00390625" style="1" customWidth="1"/>
  </cols>
  <sheetData>
    <row r="1" spans="1:3" ht="13.5" customHeight="1">
      <c r="A1" s="1" t="s">
        <v>97</v>
      </c>
      <c r="C1" s="1" t="s">
        <v>191</v>
      </c>
    </row>
    <row r="2" spans="1:6" ht="13.5" customHeight="1">
      <c r="A2" s="47" t="s">
        <v>24</v>
      </c>
      <c r="B2" s="47" t="s">
        <v>17</v>
      </c>
      <c r="C2" s="47"/>
      <c r="D2" s="47"/>
      <c r="E2" s="47"/>
      <c r="F2" s="47"/>
    </row>
    <row r="3" spans="1:6" ht="26.25" customHeight="1">
      <c r="A3" s="47"/>
      <c r="B3" s="3" t="s">
        <v>18</v>
      </c>
      <c r="C3" s="3" t="s">
        <v>19</v>
      </c>
      <c r="D3" s="3" t="s">
        <v>20</v>
      </c>
      <c r="E3" s="2" t="s">
        <v>21</v>
      </c>
      <c r="F3" s="2" t="s">
        <v>22</v>
      </c>
    </row>
    <row r="4" spans="1:6" ht="13.5" customHeight="1">
      <c r="A4" s="4" t="s">
        <v>25</v>
      </c>
      <c r="B4" s="39">
        <v>3143</v>
      </c>
      <c r="C4" s="39">
        <v>2528</v>
      </c>
      <c r="D4" s="39">
        <v>667</v>
      </c>
      <c r="E4" s="39">
        <v>140</v>
      </c>
      <c r="F4" s="40">
        <f>SUM(B4:E4)</f>
        <v>6478</v>
      </c>
    </row>
    <row r="5" spans="1:6" ht="13.5" customHeight="1">
      <c r="A5" s="6" t="s">
        <v>26</v>
      </c>
      <c r="B5" s="41">
        <v>8513</v>
      </c>
      <c r="C5" s="41">
        <v>4342</v>
      </c>
      <c r="D5" s="41">
        <v>936</v>
      </c>
      <c r="E5" s="41">
        <v>344</v>
      </c>
      <c r="F5" s="42">
        <f>SUM(B5:E5)</f>
        <v>14135</v>
      </c>
    </row>
    <row r="6" spans="1:6" ht="13.5" customHeight="1">
      <c r="A6" s="8" t="s">
        <v>23</v>
      </c>
      <c r="B6" s="43">
        <f>SUM(B4:B5)</f>
        <v>11656</v>
      </c>
      <c r="C6" s="43">
        <f>SUM(C4:C5)</f>
        <v>6870</v>
      </c>
      <c r="D6" s="43">
        <f>SUM(D4:D5)</f>
        <v>1603</v>
      </c>
      <c r="E6" s="43">
        <f>SUM(E4:E5)</f>
        <v>484</v>
      </c>
      <c r="F6" s="43">
        <f>SUM(F4:F5)</f>
        <v>20613</v>
      </c>
    </row>
    <row r="8" ht="13.5" customHeight="1">
      <c r="A8" s="1" t="s">
        <v>98</v>
      </c>
    </row>
    <row r="9" ht="13.5" customHeight="1">
      <c r="A9" s="1" t="s">
        <v>190</v>
      </c>
    </row>
    <row r="10" spans="1:6" ht="13.5" customHeight="1">
      <c r="A10" s="47" t="s">
        <v>87</v>
      </c>
      <c r="B10" s="47" t="s">
        <v>88</v>
      </c>
      <c r="C10" s="47"/>
      <c r="D10" s="47"/>
      <c r="E10" s="47"/>
      <c r="F10" s="47"/>
    </row>
    <row r="11" spans="1:6" ht="26.25" customHeight="1">
      <c r="A11" s="47"/>
      <c r="B11" s="3" t="s">
        <v>18</v>
      </c>
      <c r="C11" s="3" t="s">
        <v>19</v>
      </c>
      <c r="D11" s="3" t="s">
        <v>20</v>
      </c>
      <c r="E11" s="2" t="s">
        <v>21</v>
      </c>
      <c r="F11" s="2" t="s">
        <v>22</v>
      </c>
    </row>
    <row r="12" spans="1:6" ht="13.5" customHeight="1">
      <c r="A12" s="4" t="s">
        <v>94</v>
      </c>
      <c r="B12" s="19">
        <v>485</v>
      </c>
      <c r="C12" s="19">
        <v>582</v>
      </c>
      <c r="D12" s="19">
        <v>184</v>
      </c>
      <c r="E12" s="19">
        <v>61</v>
      </c>
      <c r="F12" s="10">
        <f>SUM(B12:E12)</f>
        <v>1312</v>
      </c>
    </row>
    <row r="13" spans="1:6" ht="13.5" customHeight="1">
      <c r="A13" s="6" t="s">
        <v>95</v>
      </c>
      <c r="B13" s="20">
        <v>3183</v>
      </c>
      <c r="C13" s="20">
        <v>1947</v>
      </c>
      <c r="D13" s="20">
        <v>466</v>
      </c>
      <c r="E13" s="20">
        <v>127</v>
      </c>
      <c r="F13" s="11">
        <f>SUM(B13:E13)</f>
        <v>5723</v>
      </c>
    </row>
    <row r="14" spans="1:6" ht="13.5" customHeight="1">
      <c r="A14" s="8" t="s">
        <v>96</v>
      </c>
      <c r="B14" s="12">
        <f>SUM(B12:B13)</f>
        <v>3668</v>
      </c>
      <c r="C14" s="12">
        <f>SUM(C12:C13)</f>
        <v>2529</v>
      </c>
      <c r="D14" s="12">
        <f>SUM(D12:D13)</f>
        <v>650</v>
      </c>
      <c r="E14" s="12">
        <f>SUM(E12:E13)</f>
        <v>188</v>
      </c>
      <c r="F14" s="12">
        <f>SUM(F12:F13)</f>
        <v>7035</v>
      </c>
    </row>
    <row r="16" spans="1:2" ht="13.5" customHeight="1">
      <c r="A16" s="1" t="s">
        <v>99</v>
      </c>
      <c r="B16" s="1" t="s">
        <v>190</v>
      </c>
    </row>
    <row r="17" spans="1:6" ht="13.5" customHeight="1">
      <c r="A17" s="47" t="s">
        <v>87</v>
      </c>
      <c r="B17" s="47" t="s">
        <v>88</v>
      </c>
      <c r="C17" s="47"/>
      <c r="D17" s="47"/>
      <c r="E17" s="47"/>
      <c r="F17" s="47"/>
    </row>
    <row r="18" spans="1:6" ht="26.25" customHeight="1">
      <c r="A18" s="47"/>
      <c r="B18" s="3" t="s">
        <v>89</v>
      </c>
      <c r="C18" s="3" t="s">
        <v>90</v>
      </c>
      <c r="D18" s="3" t="s">
        <v>91</v>
      </c>
      <c r="E18" s="2" t="s">
        <v>92</v>
      </c>
      <c r="F18" s="2" t="s">
        <v>93</v>
      </c>
    </row>
    <row r="19" spans="1:6" ht="13.5" customHeight="1">
      <c r="A19" s="4" t="s">
        <v>94</v>
      </c>
      <c r="B19" s="19">
        <f>SUM(B4,B12)</f>
        <v>3628</v>
      </c>
      <c r="C19" s="19">
        <f>SUM(C4,C12)</f>
        <v>3110</v>
      </c>
      <c r="D19" s="19">
        <f>SUM(D4,D12)</f>
        <v>851</v>
      </c>
      <c r="E19" s="19">
        <f>SUM(E4,E12)</f>
        <v>201</v>
      </c>
      <c r="F19" s="10">
        <f>SUM(B19:E19)</f>
        <v>7790</v>
      </c>
    </row>
    <row r="20" spans="1:6" ht="13.5" customHeight="1">
      <c r="A20" s="6" t="s">
        <v>95</v>
      </c>
      <c r="B20" s="20">
        <f>SUM(B5,B13)</f>
        <v>11696</v>
      </c>
      <c r="C20" s="20">
        <f>SUM(C5,C13)</f>
        <v>6289</v>
      </c>
      <c r="D20" s="20">
        <f>SUM(D5,D13)</f>
        <v>1402</v>
      </c>
      <c r="E20" s="20">
        <f>SUM(E5,E13)</f>
        <v>471</v>
      </c>
      <c r="F20" s="11">
        <f>SUM(B20:E20)</f>
        <v>19858</v>
      </c>
    </row>
    <row r="21" spans="1:6" ht="13.5" customHeight="1">
      <c r="A21" s="8" t="s">
        <v>96</v>
      </c>
      <c r="B21" s="12">
        <f>SUM(B19:B20)</f>
        <v>15324</v>
      </c>
      <c r="C21" s="12">
        <f>SUM(C19:C20)</f>
        <v>9399</v>
      </c>
      <c r="D21" s="12">
        <f>SUM(D19:D20)</f>
        <v>2253</v>
      </c>
      <c r="E21" s="12">
        <f>SUM(E19:E20)</f>
        <v>672</v>
      </c>
      <c r="F21" s="12">
        <f>SUM(F19:F20)</f>
        <v>27648</v>
      </c>
    </row>
  </sheetData>
  <mergeCells count="6">
    <mergeCell ref="A17:A18"/>
    <mergeCell ref="B17:F17"/>
    <mergeCell ref="B10:F10"/>
    <mergeCell ref="B2:F2"/>
    <mergeCell ref="A2:A3"/>
    <mergeCell ref="A10:A11"/>
  </mergeCells>
  <printOptions/>
  <pageMargins left="0.75" right="0.75" top="1" bottom="1" header="0.512" footer="0.512"/>
  <pageSetup orientation="landscape" paperSize="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2.875" style="1" customWidth="1"/>
    <col min="2" max="2" width="11.125" style="1" customWidth="1"/>
    <col min="3" max="4" width="12.375" style="1" customWidth="1"/>
    <col min="5" max="7" width="11.125" style="1" customWidth="1"/>
    <col min="8" max="16384" width="9.00390625" style="1" customWidth="1"/>
  </cols>
  <sheetData>
    <row r="1" spans="1:3" ht="13.5" customHeight="1">
      <c r="A1" s="1" t="s">
        <v>97</v>
      </c>
      <c r="C1" s="1" t="s">
        <v>187</v>
      </c>
    </row>
    <row r="2" spans="1:7" ht="13.5" customHeight="1">
      <c r="A2" s="46" t="s">
        <v>24</v>
      </c>
      <c r="B2" s="47" t="s">
        <v>174</v>
      </c>
      <c r="C2" s="47"/>
      <c r="D2" s="47"/>
      <c r="E2" s="47"/>
      <c r="F2" s="47"/>
      <c r="G2" s="47"/>
    </row>
    <row r="3" spans="1:7" ht="26.25" customHeight="1">
      <c r="A3" s="46"/>
      <c r="B3" s="2" t="s">
        <v>173</v>
      </c>
      <c r="C3" s="3" t="s">
        <v>175</v>
      </c>
      <c r="D3" s="3" t="s">
        <v>176</v>
      </c>
      <c r="E3" s="3" t="s">
        <v>177</v>
      </c>
      <c r="F3" s="2" t="s">
        <v>11</v>
      </c>
      <c r="G3" s="2" t="s">
        <v>23</v>
      </c>
    </row>
    <row r="4" spans="1:7" ht="13.5" customHeight="1">
      <c r="A4" s="16" t="s">
        <v>25</v>
      </c>
      <c r="B4" s="19">
        <v>468</v>
      </c>
      <c r="C4" s="19">
        <v>62</v>
      </c>
      <c r="D4" s="19">
        <v>41</v>
      </c>
      <c r="E4" s="19">
        <v>137</v>
      </c>
      <c r="F4" s="19">
        <v>40</v>
      </c>
      <c r="G4" s="10">
        <f>SUM(B4:F4)</f>
        <v>748</v>
      </c>
    </row>
    <row r="5" spans="1:7" ht="13.5" customHeight="1">
      <c r="A5" s="17" t="s">
        <v>26</v>
      </c>
      <c r="B5" s="20">
        <v>1670</v>
      </c>
      <c r="C5" s="20">
        <v>136</v>
      </c>
      <c r="D5" s="20">
        <v>81</v>
      </c>
      <c r="E5" s="20">
        <v>273</v>
      </c>
      <c r="F5" s="20">
        <v>91</v>
      </c>
      <c r="G5" s="11">
        <f>SUM(B5:F5)</f>
        <v>2251</v>
      </c>
    </row>
    <row r="6" spans="1:7" ht="13.5" customHeight="1">
      <c r="A6" s="18" t="s">
        <v>23</v>
      </c>
      <c r="B6" s="12">
        <f aca="true" t="shared" si="0" ref="B6:G6">SUM(B4:B5)</f>
        <v>2138</v>
      </c>
      <c r="C6" s="12">
        <f t="shared" si="0"/>
        <v>198</v>
      </c>
      <c r="D6" s="12">
        <f t="shared" si="0"/>
        <v>122</v>
      </c>
      <c r="E6" s="12">
        <f t="shared" si="0"/>
        <v>410</v>
      </c>
      <c r="F6" s="12">
        <f t="shared" si="0"/>
        <v>131</v>
      </c>
      <c r="G6" s="12">
        <f t="shared" si="0"/>
        <v>2999</v>
      </c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2" width="6.875" style="1" customWidth="1"/>
    <col min="3" max="3" width="8.25390625" style="1" customWidth="1"/>
    <col min="4" max="11" width="6.875" style="1" customWidth="1"/>
    <col min="12" max="16384" width="9.00390625" style="1" customWidth="1"/>
  </cols>
  <sheetData>
    <row r="1" spans="1:3" ht="13.5" customHeight="1">
      <c r="A1" s="1" t="s">
        <v>97</v>
      </c>
      <c r="C1" s="1" t="s">
        <v>199</v>
      </c>
    </row>
    <row r="2" spans="1:11" ht="13.5" customHeight="1">
      <c r="A2" s="47" t="s">
        <v>24</v>
      </c>
      <c r="B2" s="47" t="s">
        <v>63</v>
      </c>
      <c r="C2" s="47"/>
      <c r="D2" s="47"/>
      <c r="E2" s="47"/>
      <c r="F2" s="47"/>
      <c r="G2" s="47"/>
      <c r="H2" s="47"/>
      <c r="I2" s="47"/>
      <c r="J2" s="47"/>
      <c r="K2" s="47"/>
    </row>
    <row r="3" spans="1:11" ht="39.75" customHeight="1">
      <c r="A3" s="47"/>
      <c r="B3" s="3" t="s">
        <v>64</v>
      </c>
      <c r="C3" s="3" t="s">
        <v>65</v>
      </c>
      <c r="D3" s="3" t="s">
        <v>66</v>
      </c>
      <c r="E3" s="3" t="s">
        <v>67</v>
      </c>
      <c r="F3" s="3" t="s">
        <v>68</v>
      </c>
      <c r="G3" s="3" t="s">
        <v>69</v>
      </c>
      <c r="H3" s="3" t="s">
        <v>70</v>
      </c>
      <c r="I3" s="3" t="s">
        <v>71</v>
      </c>
      <c r="J3" s="3" t="s">
        <v>72</v>
      </c>
      <c r="K3" s="2" t="s">
        <v>23</v>
      </c>
    </row>
    <row r="4" spans="1:11" ht="13.5" customHeight="1">
      <c r="A4" s="4" t="s">
        <v>25</v>
      </c>
      <c r="B4" s="19">
        <v>3</v>
      </c>
      <c r="C4" s="19">
        <v>44</v>
      </c>
      <c r="D4" s="19">
        <v>43</v>
      </c>
      <c r="E4" s="19">
        <v>13</v>
      </c>
      <c r="F4" s="19">
        <v>11</v>
      </c>
      <c r="G4" s="19">
        <v>15</v>
      </c>
      <c r="H4" s="19">
        <v>8</v>
      </c>
      <c r="I4" s="19">
        <v>13</v>
      </c>
      <c r="J4" s="19">
        <v>69</v>
      </c>
      <c r="K4" s="10">
        <f>SUM(B4:J4)</f>
        <v>219</v>
      </c>
    </row>
    <row r="5" spans="1:11" ht="13.5" customHeight="1">
      <c r="A5" s="6" t="s">
        <v>26</v>
      </c>
      <c r="B5" s="20">
        <v>38</v>
      </c>
      <c r="C5" s="20">
        <v>190</v>
      </c>
      <c r="D5" s="20">
        <v>198</v>
      </c>
      <c r="E5" s="20">
        <v>104</v>
      </c>
      <c r="F5" s="20">
        <v>33</v>
      </c>
      <c r="G5" s="20">
        <v>57</v>
      </c>
      <c r="H5" s="20">
        <v>23</v>
      </c>
      <c r="I5" s="20">
        <v>71</v>
      </c>
      <c r="J5" s="20">
        <v>328</v>
      </c>
      <c r="K5" s="11">
        <f>SUM(B5:J5)</f>
        <v>1042</v>
      </c>
    </row>
    <row r="6" spans="1:11" ht="13.5" customHeight="1">
      <c r="A6" s="8" t="s">
        <v>23</v>
      </c>
      <c r="B6" s="12">
        <f>SUM(B4:B5)</f>
        <v>41</v>
      </c>
      <c r="C6" s="12">
        <f aca="true" t="shared" si="0" ref="C6:K6">SUM(C4:C5)</f>
        <v>234</v>
      </c>
      <c r="D6" s="12">
        <f t="shared" si="0"/>
        <v>241</v>
      </c>
      <c r="E6" s="12">
        <f t="shared" si="0"/>
        <v>117</v>
      </c>
      <c r="F6" s="12">
        <f t="shared" si="0"/>
        <v>44</v>
      </c>
      <c r="G6" s="12">
        <f t="shared" si="0"/>
        <v>72</v>
      </c>
      <c r="H6" s="12">
        <f t="shared" si="0"/>
        <v>31</v>
      </c>
      <c r="I6" s="12">
        <f t="shared" si="0"/>
        <v>84</v>
      </c>
      <c r="J6" s="12">
        <f t="shared" si="0"/>
        <v>397</v>
      </c>
      <c r="K6" s="12">
        <f t="shared" si="0"/>
        <v>1261</v>
      </c>
    </row>
  </sheetData>
  <mergeCells count="2">
    <mergeCell ref="A2:A3"/>
    <mergeCell ref="B2:K2"/>
  </mergeCells>
  <printOptions/>
  <pageMargins left="0.75" right="0.75" top="1" bottom="1" header="0.512" footer="0.512"/>
  <pageSetup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2" width="10.75390625" style="1" customWidth="1"/>
    <col min="3" max="7" width="9.875" style="1" customWidth="1"/>
    <col min="8" max="16384" width="9.00390625" style="1" customWidth="1"/>
  </cols>
  <sheetData>
    <row r="1" spans="1:3" ht="13.5" customHeight="1">
      <c r="A1" s="1" t="s">
        <v>97</v>
      </c>
      <c r="C1" s="1" t="s">
        <v>190</v>
      </c>
    </row>
    <row r="2" spans="1:7" ht="13.5" customHeight="1">
      <c r="A2" s="47" t="s">
        <v>24</v>
      </c>
      <c r="B2" s="47" t="s">
        <v>27</v>
      </c>
      <c r="C2" s="47"/>
      <c r="D2" s="47"/>
      <c r="E2" s="47"/>
      <c r="F2" s="47"/>
      <c r="G2" s="47"/>
    </row>
    <row r="3" spans="1:7" ht="26.25" customHeight="1">
      <c r="A3" s="47"/>
      <c r="B3" s="3" t="s">
        <v>28</v>
      </c>
      <c r="C3" s="3" t="s">
        <v>29</v>
      </c>
      <c r="D3" s="3" t="s">
        <v>30</v>
      </c>
      <c r="E3" s="3" t="s">
        <v>31</v>
      </c>
      <c r="F3" s="2" t="s">
        <v>0</v>
      </c>
      <c r="G3" s="2" t="s">
        <v>23</v>
      </c>
    </row>
    <row r="4" spans="1:7" ht="13.5" customHeight="1">
      <c r="A4" s="4" t="s">
        <v>25</v>
      </c>
      <c r="B4" s="44">
        <v>533</v>
      </c>
      <c r="C4" s="44">
        <v>2157</v>
      </c>
      <c r="D4" s="44">
        <v>1447</v>
      </c>
      <c r="E4" s="44">
        <v>2208</v>
      </c>
      <c r="F4" s="44">
        <v>133</v>
      </c>
      <c r="G4" s="25">
        <f>SUM(B4:F4)</f>
        <v>6478</v>
      </c>
    </row>
    <row r="5" spans="1:7" ht="13.5" customHeight="1">
      <c r="A5" s="6" t="s">
        <v>26</v>
      </c>
      <c r="B5" s="45">
        <v>1398</v>
      </c>
      <c r="C5" s="45">
        <v>3997</v>
      </c>
      <c r="D5" s="45">
        <v>2422</v>
      </c>
      <c r="E5" s="45">
        <v>5244</v>
      </c>
      <c r="F5" s="45">
        <v>1074</v>
      </c>
      <c r="G5" s="26">
        <f>SUM(B5:F5)</f>
        <v>14135</v>
      </c>
    </row>
    <row r="6" spans="1:7" ht="13.5" customHeight="1">
      <c r="A6" s="8" t="s">
        <v>23</v>
      </c>
      <c r="B6" s="27">
        <f aca="true" t="shared" si="0" ref="B6:G6">SUM(B4:B5)</f>
        <v>1931</v>
      </c>
      <c r="C6" s="27">
        <f t="shared" si="0"/>
        <v>6154</v>
      </c>
      <c r="D6" s="27">
        <f t="shared" si="0"/>
        <v>3869</v>
      </c>
      <c r="E6" s="27">
        <f t="shared" si="0"/>
        <v>7452</v>
      </c>
      <c r="F6" s="27">
        <f t="shared" si="0"/>
        <v>1207</v>
      </c>
      <c r="G6" s="27">
        <f t="shared" si="0"/>
        <v>20613</v>
      </c>
    </row>
    <row r="8" ht="13.5" customHeight="1">
      <c r="A8" s="1" t="s">
        <v>98</v>
      </c>
    </row>
    <row r="9" ht="13.5" customHeight="1">
      <c r="A9" s="1" t="s">
        <v>190</v>
      </c>
    </row>
    <row r="10" spans="1:7" ht="13.5" customHeight="1">
      <c r="A10" s="47" t="s">
        <v>87</v>
      </c>
      <c r="B10" s="47" t="s">
        <v>100</v>
      </c>
      <c r="C10" s="47"/>
      <c r="D10" s="47"/>
      <c r="E10" s="47"/>
      <c r="F10" s="47"/>
      <c r="G10" s="47"/>
    </row>
    <row r="11" spans="1:7" ht="26.25" customHeight="1">
      <c r="A11" s="47"/>
      <c r="B11" s="3" t="s">
        <v>28</v>
      </c>
      <c r="C11" s="3" t="s">
        <v>29</v>
      </c>
      <c r="D11" s="3" t="s">
        <v>30</v>
      </c>
      <c r="E11" s="3" t="s">
        <v>31</v>
      </c>
      <c r="F11" s="2" t="s">
        <v>0</v>
      </c>
      <c r="G11" s="2" t="s">
        <v>101</v>
      </c>
    </row>
    <row r="12" spans="1:7" ht="13.5" customHeight="1">
      <c r="A12" s="4" t="s">
        <v>94</v>
      </c>
      <c r="B12" s="19">
        <v>118</v>
      </c>
      <c r="C12" s="19">
        <v>143</v>
      </c>
      <c r="D12" s="19">
        <v>314</v>
      </c>
      <c r="E12" s="19">
        <v>264</v>
      </c>
      <c r="F12" s="19">
        <v>473</v>
      </c>
      <c r="G12" s="10">
        <f>SUM(B12:F12)</f>
        <v>1312</v>
      </c>
    </row>
    <row r="13" spans="1:7" ht="13.5" customHeight="1">
      <c r="A13" s="6" t="s">
        <v>102</v>
      </c>
      <c r="B13" s="20">
        <v>446</v>
      </c>
      <c r="C13" s="20">
        <v>616</v>
      </c>
      <c r="D13" s="20">
        <v>1254</v>
      </c>
      <c r="E13" s="20">
        <v>2771</v>
      </c>
      <c r="F13" s="20">
        <v>636</v>
      </c>
      <c r="G13" s="11">
        <f>SUM(B13:F13)</f>
        <v>5723</v>
      </c>
    </row>
    <row r="14" spans="1:7" ht="13.5" customHeight="1">
      <c r="A14" s="8" t="s">
        <v>103</v>
      </c>
      <c r="B14" s="12">
        <f aca="true" t="shared" si="1" ref="B14:G14">SUM(B12:B13)</f>
        <v>564</v>
      </c>
      <c r="C14" s="12">
        <f t="shared" si="1"/>
        <v>759</v>
      </c>
      <c r="D14" s="12">
        <f t="shared" si="1"/>
        <v>1568</v>
      </c>
      <c r="E14" s="12">
        <f t="shared" si="1"/>
        <v>3035</v>
      </c>
      <c r="F14" s="12">
        <f t="shared" si="1"/>
        <v>1109</v>
      </c>
      <c r="G14" s="12">
        <f t="shared" si="1"/>
        <v>7035</v>
      </c>
    </row>
    <row r="16" spans="1:2" ht="13.5" customHeight="1">
      <c r="A16" s="1" t="s">
        <v>99</v>
      </c>
      <c r="B16" s="1" t="s">
        <v>190</v>
      </c>
    </row>
    <row r="17" spans="1:7" ht="13.5" customHeight="1">
      <c r="A17" s="47" t="s">
        <v>87</v>
      </c>
      <c r="B17" s="47" t="s">
        <v>100</v>
      </c>
      <c r="C17" s="47"/>
      <c r="D17" s="47"/>
      <c r="E17" s="47"/>
      <c r="F17" s="47"/>
      <c r="G17" s="47"/>
    </row>
    <row r="18" spans="1:7" ht="26.25" customHeight="1">
      <c r="A18" s="47"/>
      <c r="B18" s="3" t="s">
        <v>28</v>
      </c>
      <c r="C18" s="3" t="s">
        <v>29</v>
      </c>
      <c r="D18" s="3" t="s">
        <v>30</v>
      </c>
      <c r="E18" s="3" t="s">
        <v>31</v>
      </c>
      <c r="F18" s="2" t="s">
        <v>0</v>
      </c>
      <c r="G18" s="2" t="s">
        <v>101</v>
      </c>
    </row>
    <row r="19" spans="1:7" ht="13.5" customHeight="1">
      <c r="A19" s="4" t="s">
        <v>94</v>
      </c>
      <c r="B19" s="19">
        <f>SUM(B4,B12)</f>
        <v>651</v>
      </c>
      <c r="C19" s="19">
        <f>SUM(C4,C12)</f>
        <v>2300</v>
      </c>
      <c r="D19" s="19">
        <f>SUM(D4,D12)</f>
        <v>1761</v>
      </c>
      <c r="E19" s="19">
        <f>SUM(E4,E12)</f>
        <v>2472</v>
      </c>
      <c r="F19" s="19">
        <f>SUM(F4,F12)</f>
        <v>606</v>
      </c>
      <c r="G19" s="10">
        <f>SUM(B19:F19)</f>
        <v>7790</v>
      </c>
    </row>
    <row r="20" spans="1:7" ht="13.5" customHeight="1">
      <c r="A20" s="6" t="s">
        <v>102</v>
      </c>
      <c r="B20" s="20">
        <f>SUM(B5,B13)</f>
        <v>1844</v>
      </c>
      <c r="C20" s="20">
        <f>SUM(C5,C13)</f>
        <v>4613</v>
      </c>
      <c r="D20" s="20">
        <f>SUM(D5,D13)</f>
        <v>3676</v>
      </c>
      <c r="E20" s="20">
        <f>SUM(E5,E13)</f>
        <v>8015</v>
      </c>
      <c r="F20" s="20">
        <f>SUM(F5,F13)</f>
        <v>1710</v>
      </c>
      <c r="G20" s="11">
        <f>SUM(B20:F20)</f>
        <v>19858</v>
      </c>
    </row>
    <row r="21" spans="1:7" ht="13.5" customHeight="1">
      <c r="A21" s="8" t="s">
        <v>103</v>
      </c>
      <c r="B21" s="12">
        <f aca="true" t="shared" si="2" ref="B21:G21">SUM(B19:B20)</f>
        <v>2495</v>
      </c>
      <c r="C21" s="12">
        <f t="shared" si="2"/>
        <v>6913</v>
      </c>
      <c r="D21" s="12">
        <f t="shared" si="2"/>
        <v>5437</v>
      </c>
      <c r="E21" s="12">
        <f t="shared" si="2"/>
        <v>10487</v>
      </c>
      <c r="F21" s="12">
        <f t="shared" si="2"/>
        <v>2316</v>
      </c>
      <c r="G21" s="12">
        <f t="shared" si="2"/>
        <v>27648</v>
      </c>
    </row>
  </sheetData>
  <mergeCells count="6">
    <mergeCell ref="A17:A18"/>
    <mergeCell ref="B17:G17"/>
    <mergeCell ref="A2:A3"/>
    <mergeCell ref="B2:G2"/>
    <mergeCell ref="A10:A11"/>
    <mergeCell ref="B10:G10"/>
  </mergeCells>
  <printOptions/>
  <pageMargins left="0.75" right="0.75" top="1" bottom="1" header="0.512" footer="0.51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8.00390625" style="1" customWidth="1"/>
    <col min="2" max="13" width="5.50390625" style="1" customWidth="1"/>
    <col min="14" max="14" width="6.50390625" style="1" customWidth="1"/>
    <col min="15" max="16384" width="9.00390625" style="1" customWidth="1"/>
  </cols>
  <sheetData>
    <row r="1" spans="1:4" ht="13.5" customHeight="1">
      <c r="A1" s="1" t="s">
        <v>97</v>
      </c>
      <c r="D1" s="1" t="s">
        <v>190</v>
      </c>
    </row>
    <row r="2" spans="1:14" ht="13.5" customHeight="1">
      <c r="A2" s="48" t="s">
        <v>24</v>
      </c>
      <c r="B2" s="50" t="s">
        <v>32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ht="91.5" customHeight="1">
      <c r="A3" s="49"/>
      <c r="B3" s="13" t="s">
        <v>73</v>
      </c>
      <c r="C3" s="13" t="s">
        <v>74</v>
      </c>
      <c r="D3" s="13" t="s">
        <v>75</v>
      </c>
      <c r="E3" s="13" t="s">
        <v>76</v>
      </c>
      <c r="F3" s="13" t="s">
        <v>77</v>
      </c>
      <c r="G3" s="13" t="s">
        <v>78</v>
      </c>
      <c r="H3" s="13" t="s">
        <v>79</v>
      </c>
      <c r="I3" s="13" t="s">
        <v>80</v>
      </c>
      <c r="J3" s="13" t="s">
        <v>81</v>
      </c>
      <c r="K3" s="13" t="s">
        <v>82</v>
      </c>
      <c r="L3" s="14" t="s">
        <v>33</v>
      </c>
      <c r="M3" s="13" t="s">
        <v>83</v>
      </c>
      <c r="N3" s="14" t="s">
        <v>23</v>
      </c>
    </row>
    <row r="4" spans="1:14" ht="13.5" customHeight="1">
      <c r="A4" s="4" t="s">
        <v>25</v>
      </c>
      <c r="B4" s="19">
        <v>325</v>
      </c>
      <c r="C4" s="19">
        <v>1740</v>
      </c>
      <c r="D4" s="19">
        <v>518</v>
      </c>
      <c r="E4" s="19">
        <v>1937</v>
      </c>
      <c r="F4" s="19">
        <v>203</v>
      </c>
      <c r="G4" s="19">
        <v>544</v>
      </c>
      <c r="H4" s="19">
        <v>15</v>
      </c>
      <c r="I4" s="19">
        <v>37</v>
      </c>
      <c r="J4" s="19">
        <v>2</v>
      </c>
      <c r="K4" s="19">
        <v>6</v>
      </c>
      <c r="L4" s="19">
        <v>667</v>
      </c>
      <c r="M4" s="19">
        <v>484</v>
      </c>
      <c r="N4" s="10">
        <f>SUM(B4:M4)</f>
        <v>6478</v>
      </c>
    </row>
    <row r="5" spans="1:14" ht="13.5" customHeight="1">
      <c r="A5" s="6" t="s">
        <v>26</v>
      </c>
      <c r="B5" s="20">
        <v>336</v>
      </c>
      <c r="C5" s="20">
        <v>1990</v>
      </c>
      <c r="D5" s="20">
        <v>919</v>
      </c>
      <c r="E5" s="20">
        <v>3182</v>
      </c>
      <c r="F5" s="20">
        <v>915</v>
      </c>
      <c r="G5" s="20">
        <v>2378</v>
      </c>
      <c r="H5" s="20">
        <v>424</v>
      </c>
      <c r="I5" s="20">
        <v>714</v>
      </c>
      <c r="J5" s="20">
        <v>299</v>
      </c>
      <c r="K5" s="20">
        <v>291</v>
      </c>
      <c r="L5" s="20">
        <v>936</v>
      </c>
      <c r="M5" s="20">
        <v>1751</v>
      </c>
      <c r="N5" s="11">
        <f>SUM(B5:M5)</f>
        <v>14135</v>
      </c>
    </row>
    <row r="6" spans="1:14" ht="13.5" customHeight="1">
      <c r="A6" s="8" t="s">
        <v>23</v>
      </c>
      <c r="B6" s="12">
        <f>SUM(B4:B5)</f>
        <v>661</v>
      </c>
      <c r="C6" s="12">
        <f aca="true" t="shared" si="0" ref="C6:N6">SUM(C4:C5)</f>
        <v>3730</v>
      </c>
      <c r="D6" s="12">
        <f t="shared" si="0"/>
        <v>1437</v>
      </c>
      <c r="E6" s="12">
        <f t="shared" si="0"/>
        <v>5119</v>
      </c>
      <c r="F6" s="12">
        <f t="shared" si="0"/>
        <v>1118</v>
      </c>
      <c r="G6" s="12">
        <f t="shared" si="0"/>
        <v>2922</v>
      </c>
      <c r="H6" s="12">
        <f t="shared" si="0"/>
        <v>439</v>
      </c>
      <c r="I6" s="12">
        <f t="shared" si="0"/>
        <v>751</v>
      </c>
      <c r="J6" s="12">
        <f t="shared" si="0"/>
        <v>301</v>
      </c>
      <c r="K6" s="12">
        <f t="shared" si="0"/>
        <v>297</v>
      </c>
      <c r="L6" s="12">
        <f t="shared" si="0"/>
        <v>1603</v>
      </c>
      <c r="M6" s="12">
        <f t="shared" si="0"/>
        <v>2235</v>
      </c>
      <c r="N6" s="12">
        <f t="shared" si="0"/>
        <v>20613</v>
      </c>
    </row>
  </sheetData>
  <mergeCells count="2">
    <mergeCell ref="A2:A3"/>
    <mergeCell ref="B2:N2"/>
  </mergeCells>
  <printOptions/>
  <pageMargins left="0.75" right="0.75" top="1" bottom="1" header="0.512" footer="0.51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9.00390625" defaultRowHeight="13.5" customHeight="1"/>
  <cols>
    <col min="1" max="4" width="10.625" style="1" customWidth="1"/>
    <col min="5" max="16384" width="9.00390625" style="1" customWidth="1"/>
  </cols>
  <sheetData>
    <row r="1" spans="1:3" ht="13.5" customHeight="1">
      <c r="A1" s="1" t="s">
        <v>97</v>
      </c>
      <c r="C1" s="1" t="s">
        <v>193</v>
      </c>
    </row>
    <row r="2" spans="1:4" ht="13.5" customHeight="1">
      <c r="A2" s="46" t="s">
        <v>24</v>
      </c>
      <c r="B2" s="46" t="s">
        <v>84</v>
      </c>
      <c r="C2" s="46"/>
      <c r="D2" s="46"/>
    </row>
    <row r="3" spans="1:4" ht="13.5" customHeight="1">
      <c r="A3" s="46"/>
      <c r="B3" s="15" t="s">
        <v>85</v>
      </c>
      <c r="C3" s="15" t="s">
        <v>86</v>
      </c>
      <c r="D3" s="15" t="s">
        <v>23</v>
      </c>
    </row>
    <row r="4" spans="1:4" ht="13.5" customHeight="1">
      <c r="A4" s="16" t="s">
        <v>25</v>
      </c>
      <c r="B4" s="19">
        <v>790</v>
      </c>
      <c r="C4" s="19">
        <v>4798</v>
      </c>
      <c r="D4" s="10">
        <f>SUM(B4:C4)</f>
        <v>5588</v>
      </c>
    </row>
    <row r="5" spans="1:4" ht="13.5" customHeight="1">
      <c r="A5" s="17" t="s">
        <v>26</v>
      </c>
      <c r="B5" s="20">
        <v>2437</v>
      </c>
      <c r="C5" s="20">
        <v>10440</v>
      </c>
      <c r="D5" s="11">
        <f>SUM(B5:C5)</f>
        <v>12877</v>
      </c>
    </row>
    <row r="6" spans="1:4" ht="13.5" customHeight="1">
      <c r="A6" s="18" t="s">
        <v>23</v>
      </c>
      <c r="B6" s="12">
        <f>SUM(B4:B5)</f>
        <v>3227</v>
      </c>
      <c r="C6" s="12">
        <f>SUM(C4:C5)</f>
        <v>15238</v>
      </c>
      <c r="D6" s="12">
        <f>SUM(D4:D5)</f>
        <v>18465</v>
      </c>
    </row>
    <row r="8" ht="13.5" customHeight="1">
      <c r="A8" s="1" t="s">
        <v>98</v>
      </c>
    </row>
    <row r="9" ht="13.5" customHeight="1">
      <c r="A9" s="1" t="s">
        <v>192</v>
      </c>
    </row>
    <row r="10" spans="1:4" ht="13.5" customHeight="1">
      <c r="A10" s="46" t="s">
        <v>104</v>
      </c>
      <c r="B10" s="46" t="s">
        <v>84</v>
      </c>
      <c r="C10" s="46"/>
      <c r="D10" s="46"/>
    </row>
    <row r="11" spans="1:4" ht="13.5" customHeight="1">
      <c r="A11" s="46"/>
      <c r="B11" s="15" t="s">
        <v>105</v>
      </c>
      <c r="C11" s="15" t="s">
        <v>106</v>
      </c>
      <c r="D11" s="15" t="s">
        <v>101</v>
      </c>
    </row>
    <row r="12" spans="1:4" ht="13.5" customHeight="1">
      <c r="A12" s="16" t="s">
        <v>94</v>
      </c>
      <c r="B12" s="19">
        <v>174</v>
      </c>
      <c r="C12" s="19">
        <v>1138</v>
      </c>
      <c r="D12" s="10">
        <f>SUM(B12:C12)</f>
        <v>1312</v>
      </c>
    </row>
    <row r="13" spans="1:4" ht="13.5" customHeight="1">
      <c r="A13" s="17" t="s">
        <v>107</v>
      </c>
      <c r="B13" s="20">
        <v>1083</v>
      </c>
      <c r="C13" s="20">
        <v>4640</v>
      </c>
      <c r="D13" s="11">
        <f>SUM(B13:C13)</f>
        <v>5723</v>
      </c>
    </row>
    <row r="14" spans="1:4" ht="13.5" customHeight="1">
      <c r="A14" s="18" t="s">
        <v>96</v>
      </c>
      <c r="B14" s="12">
        <f>SUM(B12:B13)</f>
        <v>1257</v>
      </c>
      <c r="C14" s="12">
        <f>SUM(C12:C13)</f>
        <v>5778</v>
      </c>
      <c r="D14" s="12">
        <f>SUM(D12:D13)</f>
        <v>7035</v>
      </c>
    </row>
    <row r="16" spans="1:2" ht="13.5" customHeight="1">
      <c r="A16" s="1" t="s">
        <v>99</v>
      </c>
      <c r="B16" s="1" t="s">
        <v>192</v>
      </c>
    </row>
    <row r="17" spans="1:4" ht="13.5" customHeight="1">
      <c r="A17" s="46" t="s">
        <v>24</v>
      </c>
      <c r="B17" s="46" t="s">
        <v>84</v>
      </c>
      <c r="C17" s="46"/>
      <c r="D17" s="46"/>
    </row>
    <row r="18" spans="1:4" ht="13.5" customHeight="1">
      <c r="A18" s="46"/>
      <c r="B18" s="15" t="s">
        <v>85</v>
      </c>
      <c r="C18" s="15" t="s">
        <v>86</v>
      </c>
      <c r="D18" s="15" t="s">
        <v>23</v>
      </c>
    </row>
    <row r="19" spans="1:4" ht="13.5" customHeight="1">
      <c r="A19" s="16" t="s">
        <v>25</v>
      </c>
      <c r="B19" s="19">
        <f>SUM(B4,B12)</f>
        <v>964</v>
      </c>
      <c r="C19" s="19">
        <f>SUM(C4,C12)</f>
        <v>5936</v>
      </c>
      <c r="D19" s="10">
        <f>SUM(B19:C19)</f>
        <v>6900</v>
      </c>
    </row>
    <row r="20" spans="1:4" ht="13.5" customHeight="1">
      <c r="A20" s="17" t="s">
        <v>26</v>
      </c>
      <c r="B20" s="20">
        <f>SUM(B5,B13)</f>
        <v>3520</v>
      </c>
      <c r="C20" s="20">
        <f>SUM(C5,C13)</f>
        <v>15080</v>
      </c>
      <c r="D20" s="11">
        <f>SUM(B20:C20)</f>
        <v>18600</v>
      </c>
    </row>
    <row r="21" spans="1:4" ht="13.5" customHeight="1">
      <c r="A21" s="18" t="s">
        <v>23</v>
      </c>
      <c r="B21" s="12">
        <f>SUM(B19:B20)</f>
        <v>4484</v>
      </c>
      <c r="C21" s="12">
        <f>SUM(C19:C20)</f>
        <v>21016</v>
      </c>
      <c r="D21" s="12">
        <f>SUM(D19:D20)</f>
        <v>25500</v>
      </c>
    </row>
  </sheetData>
  <mergeCells count="6">
    <mergeCell ref="A17:A18"/>
    <mergeCell ref="B17:D17"/>
    <mergeCell ref="A2:A3"/>
    <mergeCell ref="B2:D2"/>
    <mergeCell ref="A10:A11"/>
    <mergeCell ref="B10:D10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7" width="11.00390625" style="1" customWidth="1"/>
    <col min="8" max="16384" width="9.00390625" style="1" customWidth="1"/>
  </cols>
  <sheetData>
    <row r="1" spans="1:3" ht="13.5" customHeight="1">
      <c r="A1" s="1" t="s">
        <v>97</v>
      </c>
      <c r="C1" s="1" t="s">
        <v>195</v>
      </c>
    </row>
    <row r="2" spans="1:7" ht="13.5" customHeight="1">
      <c r="A2" s="47" t="s">
        <v>24</v>
      </c>
      <c r="B2" s="47" t="s">
        <v>40</v>
      </c>
      <c r="C2" s="47"/>
      <c r="D2" s="47"/>
      <c r="E2" s="47"/>
      <c r="F2" s="47"/>
      <c r="G2" s="47"/>
    </row>
    <row r="3" spans="1:7" ht="13.5" customHeight="1">
      <c r="A3" s="47"/>
      <c r="B3" s="2" t="s">
        <v>13</v>
      </c>
      <c r="C3" s="2" t="s">
        <v>14</v>
      </c>
      <c r="D3" s="2" t="s">
        <v>15</v>
      </c>
      <c r="E3" s="2" t="s">
        <v>16</v>
      </c>
      <c r="F3" s="2" t="s">
        <v>11</v>
      </c>
      <c r="G3" s="2" t="s">
        <v>23</v>
      </c>
    </row>
    <row r="4" spans="1:7" ht="13.5" customHeight="1">
      <c r="A4" s="4" t="s">
        <v>25</v>
      </c>
      <c r="B4" s="19">
        <v>40</v>
      </c>
      <c r="C4" s="19">
        <v>134</v>
      </c>
      <c r="D4" s="19">
        <v>536</v>
      </c>
      <c r="E4" s="19">
        <v>43</v>
      </c>
      <c r="F4" s="19">
        <v>37</v>
      </c>
      <c r="G4" s="10">
        <f>SUM(B4:F4)</f>
        <v>790</v>
      </c>
    </row>
    <row r="5" spans="1:7" ht="13.5" customHeight="1">
      <c r="A5" s="6" t="s">
        <v>26</v>
      </c>
      <c r="B5" s="20">
        <v>244</v>
      </c>
      <c r="C5" s="20">
        <v>541</v>
      </c>
      <c r="D5" s="20">
        <v>1483</v>
      </c>
      <c r="E5" s="20">
        <v>103</v>
      </c>
      <c r="F5" s="20">
        <v>66</v>
      </c>
      <c r="G5" s="11">
        <f>SUM(B5:F5)</f>
        <v>2437</v>
      </c>
    </row>
    <row r="6" spans="1:7" ht="13.5" customHeight="1">
      <c r="A6" s="8" t="s">
        <v>23</v>
      </c>
      <c r="B6" s="12">
        <f aca="true" t="shared" si="0" ref="B6:G6">SUM(B4:B5)</f>
        <v>284</v>
      </c>
      <c r="C6" s="12">
        <f t="shared" si="0"/>
        <v>675</v>
      </c>
      <c r="D6" s="12">
        <f t="shared" si="0"/>
        <v>2019</v>
      </c>
      <c r="E6" s="12">
        <f t="shared" si="0"/>
        <v>146</v>
      </c>
      <c r="F6" s="12">
        <f t="shared" si="0"/>
        <v>103</v>
      </c>
      <c r="G6" s="12">
        <f t="shared" si="0"/>
        <v>3227</v>
      </c>
    </row>
    <row r="8" ht="13.5" customHeight="1">
      <c r="A8" s="1" t="s">
        <v>98</v>
      </c>
    </row>
    <row r="9" ht="13.5" customHeight="1">
      <c r="A9" s="1" t="s">
        <v>194</v>
      </c>
    </row>
    <row r="10" spans="1:7" ht="13.5" customHeight="1">
      <c r="A10" s="47" t="s">
        <v>108</v>
      </c>
      <c r="B10" s="47" t="s">
        <v>109</v>
      </c>
      <c r="C10" s="47"/>
      <c r="D10" s="47"/>
      <c r="E10" s="47"/>
      <c r="F10" s="47"/>
      <c r="G10" s="47"/>
    </row>
    <row r="11" spans="1:7" ht="13.5" customHeight="1">
      <c r="A11" s="47"/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11</v>
      </c>
      <c r="G11" s="2" t="s">
        <v>110</v>
      </c>
    </row>
    <row r="12" spans="1:7" ht="13.5" customHeight="1">
      <c r="A12" s="4" t="s">
        <v>94</v>
      </c>
      <c r="B12" s="19">
        <v>18</v>
      </c>
      <c r="C12" s="19">
        <v>44</v>
      </c>
      <c r="D12" s="19">
        <v>97</v>
      </c>
      <c r="E12" s="19">
        <v>8</v>
      </c>
      <c r="F12" s="19">
        <v>7</v>
      </c>
      <c r="G12" s="10">
        <v>174</v>
      </c>
    </row>
    <row r="13" spans="1:7" ht="13.5" customHeight="1">
      <c r="A13" s="6" t="s">
        <v>111</v>
      </c>
      <c r="B13" s="20">
        <v>140</v>
      </c>
      <c r="C13" s="20">
        <v>299</v>
      </c>
      <c r="D13" s="20">
        <v>547</v>
      </c>
      <c r="E13" s="20">
        <v>59</v>
      </c>
      <c r="F13" s="20">
        <v>38</v>
      </c>
      <c r="G13" s="11">
        <v>1083</v>
      </c>
    </row>
    <row r="14" spans="1:7" ht="13.5" customHeight="1">
      <c r="A14" s="8" t="s">
        <v>101</v>
      </c>
      <c r="B14" s="12">
        <v>158</v>
      </c>
      <c r="C14" s="12">
        <v>343</v>
      </c>
      <c r="D14" s="12">
        <v>644</v>
      </c>
      <c r="E14" s="12">
        <v>67</v>
      </c>
      <c r="F14" s="12">
        <v>45</v>
      </c>
      <c r="G14" s="12">
        <v>1257</v>
      </c>
    </row>
    <row r="16" spans="1:2" ht="13.5" customHeight="1">
      <c r="A16" s="1" t="s">
        <v>99</v>
      </c>
      <c r="B16" s="1" t="s">
        <v>194</v>
      </c>
    </row>
    <row r="17" spans="1:7" ht="13.5" customHeight="1">
      <c r="A17" s="47" t="s">
        <v>108</v>
      </c>
      <c r="B17" s="47" t="s">
        <v>109</v>
      </c>
      <c r="C17" s="47"/>
      <c r="D17" s="47"/>
      <c r="E17" s="47"/>
      <c r="F17" s="47"/>
      <c r="G17" s="47"/>
    </row>
    <row r="18" spans="1:7" ht="13.5" customHeight="1">
      <c r="A18" s="47"/>
      <c r="B18" s="2" t="s">
        <v>13</v>
      </c>
      <c r="C18" s="2" t="s">
        <v>14</v>
      </c>
      <c r="D18" s="2" t="s">
        <v>15</v>
      </c>
      <c r="E18" s="2" t="s">
        <v>16</v>
      </c>
      <c r="F18" s="2" t="s">
        <v>11</v>
      </c>
      <c r="G18" s="2" t="s">
        <v>110</v>
      </c>
    </row>
    <row r="19" spans="1:7" ht="13.5" customHeight="1">
      <c r="A19" s="4" t="s">
        <v>94</v>
      </c>
      <c r="B19" s="19">
        <f>SUM(B4,B12)</f>
        <v>58</v>
      </c>
      <c r="C19" s="19">
        <f>SUM(C4,C12)</f>
        <v>178</v>
      </c>
      <c r="D19" s="19">
        <f>SUM(D4,D12)</f>
        <v>633</v>
      </c>
      <c r="E19" s="19">
        <f>SUM(E4,E12)</f>
        <v>51</v>
      </c>
      <c r="F19" s="19">
        <f>SUM(F4,F12)</f>
        <v>44</v>
      </c>
      <c r="G19" s="10">
        <f>SUM(B19:F19)</f>
        <v>964</v>
      </c>
    </row>
    <row r="20" spans="1:7" ht="13.5" customHeight="1">
      <c r="A20" s="6" t="s">
        <v>111</v>
      </c>
      <c r="B20" s="20">
        <f>SUM(B5,B13)</f>
        <v>384</v>
      </c>
      <c r="C20" s="20">
        <f>SUM(C5,C13)</f>
        <v>840</v>
      </c>
      <c r="D20" s="20">
        <f>SUM(D5,D13)</f>
        <v>2030</v>
      </c>
      <c r="E20" s="20">
        <f>SUM(E5,E13)</f>
        <v>162</v>
      </c>
      <c r="F20" s="20">
        <f>SUM(F5,F13)</f>
        <v>104</v>
      </c>
      <c r="G20" s="11">
        <f>SUM(B20:F20)</f>
        <v>3520</v>
      </c>
    </row>
    <row r="21" spans="1:7" ht="13.5" customHeight="1">
      <c r="A21" s="8" t="s">
        <v>101</v>
      </c>
      <c r="B21" s="12">
        <f aca="true" t="shared" si="1" ref="B21:G21">SUM(B19:B20)</f>
        <v>442</v>
      </c>
      <c r="C21" s="12">
        <f t="shared" si="1"/>
        <v>1018</v>
      </c>
      <c r="D21" s="12">
        <f t="shared" si="1"/>
        <v>2663</v>
      </c>
      <c r="E21" s="12">
        <f t="shared" si="1"/>
        <v>213</v>
      </c>
      <c r="F21" s="12">
        <f t="shared" si="1"/>
        <v>148</v>
      </c>
      <c r="G21" s="12">
        <f t="shared" si="1"/>
        <v>4484</v>
      </c>
    </row>
  </sheetData>
  <mergeCells count="6">
    <mergeCell ref="A17:A18"/>
    <mergeCell ref="B17:G17"/>
    <mergeCell ref="A2:A3"/>
    <mergeCell ref="B2:G2"/>
    <mergeCell ref="A10:A11"/>
    <mergeCell ref="B10:G10"/>
  </mergeCells>
  <printOptions/>
  <pageMargins left="0.75" right="0.75" top="1" bottom="1" header="0.512" footer="0.512"/>
  <pageSetup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625" style="1" customWidth="1"/>
    <col min="2" max="10" width="7.50390625" style="1" customWidth="1"/>
    <col min="11" max="16384" width="9.00390625" style="1" customWidth="1"/>
  </cols>
  <sheetData>
    <row r="1" spans="1:3" ht="13.5" customHeight="1">
      <c r="A1" s="1" t="s">
        <v>182</v>
      </c>
      <c r="C1" s="1" t="s">
        <v>194</v>
      </c>
    </row>
    <row r="2" spans="1:10" ht="13.5" customHeight="1">
      <c r="A2" s="47" t="s">
        <v>24</v>
      </c>
      <c r="B2" s="47" t="s">
        <v>183</v>
      </c>
      <c r="C2" s="47"/>
      <c r="D2" s="47"/>
      <c r="E2" s="47"/>
      <c r="F2" s="47"/>
      <c r="G2" s="47"/>
      <c r="H2" s="47"/>
      <c r="I2" s="47"/>
      <c r="J2" s="47"/>
    </row>
    <row r="3" spans="1:10" ht="26.25" customHeight="1">
      <c r="A3" s="47"/>
      <c r="B3" s="3" t="s">
        <v>34</v>
      </c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  <c r="H3" s="2" t="s">
        <v>184</v>
      </c>
      <c r="I3" s="2" t="s">
        <v>6</v>
      </c>
      <c r="J3" s="2" t="s">
        <v>23</v>
      </c>
    </row>
    <row r="4" spans="1:10" ht="13.5" customHeight="1">
      <c r="A4" s="4" t="s">
        <v>25</v>
      </c>
      <c r="B4" s="19">
        <v>12</v>
      </c>
      <c r="C4" s="19">
        <v>41</v>
      </c>
      <c r="D4" s="19">
        <v>134</v>
      </c>
      <c r="E4" s="19">
        <v>195</v>
      </c>
      <c r="F4" s="19">
        <v>253</v>
      </c>
      <c r="G4" s="19">
        <v>59</v>
      </c>
      <c r="H4" s="19">
        <v>76</v>
      </c>
      <c r="I4" s="19">
        <v>20</v>
      </c>
      <c r="J4" s="10">
        <f>SUM(B4:I4)</f>
        <v>790</v>
      </c>
    </row>
    <row r="5" spans="1:10" ht="13.5" customHeight="1">
      <c r="A5" s="6" t="s">
        <v>26</v>
      </c>
      <c r="B5" s="20">
        <v>83</v>
      </c>
      <c r="C5" s="20">
        <v>213</v>
      </c>
      <c r="D5" s="20">
        <v>350</v>
      </c>
      <c r="E5" s="20">
        <v>500</v>
      </c>
      <c r="F5" s="20">
        <v>737</v>
      </c>
      <c r="G5" s="20">
        <v>343</v>
      </c>
      <c r="H5" s="20">
        <v>169</v>
      </c>
      <c r="I5" s="20">
        <v>42</v>
      </c>
      <c r="J5" s="11">
        <f>SUM(B5:I5)</f>
        <v>2437</v>
      </c>
    </row>
    <row r="6" spans="1:10" ht="13.5" customHeight="1">
      <c r="A6" s="8" t="s">
        <v>23</v>
      </c>
      <c r="B6" s="12">
        <f>SUM(B4:B5)</f>
        <v>95</v>
      </c>
      <c r="C6" s="12">
        <f aca="true" t="shared" si="0" ref="C6:J6">SUM(C4:C5)</f>
        <v>254</v>
      </c>
      <c r="D6" s="12">
        <f t="shared" si="0"/>
        <v>484</v>
      </c>
      <c r="E6" s="12">
        <f t="shared" si="0"/>
        <v>695</v>
      </c>
      <c r="F6" s="12">
        <f t="shared" si="0"/>
        <v>990</v>
      </c>
      <c r="G6" s="12">
        <f t="shared" si="0"/>
        <v>402</v>
      </c>
      <c r="H6" s="12">
        <f t="shared" si="0"/>
        <v>245</v>
      </c>
      <c r="I6" s="12">
        <f t="shared" si="0"/>
        <v>62</v>
      </c>
      <c r="J6" s="12">
        <f t="shared" si="0"/>
        <v>3227</v>
      </c>
    </row>
    <row r="8" ht="13.5" customHeight="1">
      <c r="A8" s="1" t="s">
        <v>185</v>
      </c>
    </row>
    <row r="9" ht="13.5" customHeight="1">
      <c r="A9" s="1" t="s">
        <v>194</v>
      </c>
    </row>
    <row r="10" spans="1:9" ht="13.5" customHeight="1">
      <c r="A10" s="48" t="s">
        <v>24</v>
      </c>
      <c r="B10" s="50" t="s">
        <v>183</v>
      </c>
      <c r="C10" s="51"/>
      <c r="D10" s="51"/>
      <c r="E10" s="51"/>
      <c r="F10" s="51"/>
      <c r="G10" s="51"/>
      <c r="H10" s="51"/>
      <c r="I10" s="52"/>
    </row>
    <row r="11" spans="1:9" ht="27" customHeight="1">
      <c r="A11" s="49"/>
      <c r="B11" s="3" t="s">
        <v>34</v>
      </c>
      <c r="C11" s="3" t="s">
        <v>35</v>
      </c>
      <c r="D11" s="3" t="s">
        <v>36</v>
      </c>
      <c r="E11" s="3" t="s">
        <v>37</v>
      </c>
      <c r="F11" s="3" t="s">
        <v>38</v>
      </c>
      <c r="G11" s="3" t="s">
        <v>39</v>
      </c>
      <c r="H11" s="2" t="s">
        <v>6</v>
      </c>
      <c r="I11" s="2" t="s">
        <v>23</v>
      </c>
    </row>
    <row r="12" spans="1:9" ht="13.5" customHeight="1">
      <c r="A12" s="4" t="s">
        <v>25</v>
      </c>
      <c r="B12" s="19">
        <v>5</v>
      </c>
      <c r="C12" s="19">
        <v>16</v>
      </c>
      <c r="D12" s="19">
        <v>29</v>
      </c>
      <c r="E12" s="19">
        <v>43</v>
      </c>
      <c r="F12" s="19">
        <v>58</v>
      </c>
      <c r="G12" s="10">
        <v>10</v>
      </c>
      <c r="H12" s="19">
        <v>13</v>
      </c>
      <c r="I12" s="10">
        <v>174</v>
      </c>
    </row>
    <row r="13" spans="1:9" ht="13.5" customHeight="1">
      <c r="A13" s="6" t="s">
        <v>26</v>
      </c>
      <c r="B13" s="20">
        <v>48</v>
      </c>
      <c r="C13" s="20">
        <v>136</v>
      </c>
      <c r="D13" s="20">
        <v>183</v>
      </c>
      <c r="E13" s="20">
        <v>216</v>
      </c>
      <c r="F13" s="20">
        <v>251</v>
      </c>
      <c r="G13" s="11">
        <v>164</v>
      </c>
      <c r="H13" s="20">
        <v>85</v>
      </c>
      <c r="I13" s="11">
        <v>1083</v>
      </c>
    </row>
    <row r="14" spans="1:9" ht="13.5" customHeight="1">
      <c r="A14" s="8" t="s">
        <v>23</v>
      </c>
      <c r="B14" s="12">
        <v>53</v>
      </c>
      <c r="C14" s="12">
        <v>152</v>
      </c>
      <c r="D14" s="12">
        <v>212</v>
      </c>
      <c r="E14" s="12">
        <v>259</v>
      </c>
      <c r="F14" s="12">
        <v>309</v>
      </c>
      <c r="G14" s="12">
        <v>174</v>
      </c>
      <c r="H14" s="12">
        <v>98</v>
      </c>
      <c r="I14" s="12">
        <v>1257</v>
      </c>
    </row>
    <row r="16" spans="1:2" ht="13.5" customHeight="1">
      <c r="A16" s="1" t="s">
        <v>186</v>
      </c>
      <c r="B16" s="1" t="s">
        <v>194</v>
      </c>
    </row>
    <row r="17" spans="1:9" ht="13.5" customHeight="1">
      <c r="A17" s="48" t="s">
        <v>24</v>
      </c>
      <c r="B17" s="50" t="s">
        <v>183</v>
      </c>
      <c r="C17" s="51"/>
      <c r="D17" s="51"/>
      <c r="E17" s="51"/>
      <c r="F17" s="51"/>
      <c r="G17" s="51"/>
      <c r="H17" s="51"/>
      <c r="I17" s="52"/>
    </row>
    <row r="18" spans="1:9" ht="26.25" customHeight="1">
      <c r="A18" s="49"/>
      <c r="B18" s="3" t="s">
        <v>34</v>
      </c>
      <c r="C18" s="3" t="s">
        <v>35</v>
      </c>
      <c r="D18" s="3" t="s">
        <v>36</v>
      </c>
      <c r="E18" s="3" t="s">
        <v>37</v>
      </c>
      <c r="F18" s="3" t="s">
        <v>38</v>
      </c>
      <c r="G18" s="3" t="s">
        <v>39</v>
      </c>
      <c r="H18" s="2" t="s">
        <v>6</v>
      </c>
      <c r="I18" s="2" t="s">
        <v>23</v>
      </c>
    </row>
    <row r="19" spans="1:9" ht="13.5" customHeight="1">
      <c r="A19" s="4" t="s">
        <v>25</v>
      </c>
      <c r="B19" s="19">
        <f>SUM(B4,B12)</f>
        <v>17</v>
      </c>
      <c r="C19" s="19">
        <f>SUM(C4,C12)</f>
        <v>57</v>
      </c>
      <c r="D19" s="19">
        <f>SUM(D4,D12)</f>
        <v>163</v>
      </c>
      <c r="E19" s="19">
        <f>SUM(E4,E12)</f>
        <v>238</v>
      </c>
      <c r="F19" s="19">
        <f>SUM(F4,F12)</f>
        <v>311</v>
      </c>
      <c r="G19" s="19">
        <f>SUM(G4,G12)</f>
        <v>69</v>
      </c>
      <c r="H19" s="19">
        <f>SUM(H4:I4,H12)</f>
        <v>109</v>
      </c>
      <c r="I19" s="10">
        <f>SUM(B19:H19)</f>
        <v>964</v>
      </c>
    </row>
    <row r="20" spans="1:9" ht="13.5" customHeight="1">
      <c r="A20" s="6" t="s">
        <v>26</v>
      </c>
      <c r="B20" s="20">
        <f>SUM(B5,B13)</f>
        <v>131</v>
      </c>
      <c r="C20" s="20">
        <f>SUM(C5,C13)</f>
        <v>349</v>
      </c>
      <c r="D20" s="20">
        <f>SUM(D5,D13)</f>
        <v>533</v>
      </c>
      <c r="E20" s="20">
        <f>SUM(E5,E13)</f>
        <v>716</v>
      </c>
      <c r="F20" s="20">
        <f>SUM(F5,F13)</f>
        <v>988</v>
      </c>
      <c r="G20" s="20">
        <f>SUM(G5,G13)</f>
        <v>507</v>
      </c>
      <c r="H20" s="20">
        <f>SUM(H5:I5,H13)</f>
        <v>296</v>
      </c>
      <c r="I20" s="11">
        <f>SUM(B20:H20)</f>
        <v>3520</v>
      </c>
    </row>
    <row r="21" spans="1:9" ht="13.5" customHeight="1">
      <c r="A21" s="8" t="s">
        <v>23</v>
      </c>
      <c r="B21" s="12">
        <f aca="true" t="shared" si="1" ref="B21:I21">SUM(B19:B20)</f>
        <v>148</v>
      </c>
      <c r="C21" s="12">
        <f t="shared" si="1"/>
        <v>406</v>
      </c>
      <c r="D21" s="12">
        <f t="shared" si="1"/>
        <v>696</v>
      </c>
      <c r="E21" s="12">
        <f t="shared" si="1"/>
        <v>954</v>
      </c>
      <c r="F21" s="12">
        <f t="shared" si="1"/>
        <v>1299</v>
      </c>
      <c r="G21" s="12">
        <f t="shared" si="1"/>
        <v>576</v>
      </c>
      <c r="H21" s="12">
        <f t="shared" si="1"/>
        <v>405</v>
      </c>
      <c r="I21" s="12">
        <f t="shared" si="1"/>
        <v>4484</v>
      </c>
    </row>
  </sheetData>
  <mergeCells count="6">
    <mergeCell ref="A2:A3"/>
    <mergeCell ref="B10:I10"/>
    <mergeCell ref="B17:I17"/>
    <mergeCell ref="A10:A11"/>
    <mergeCell ref="A17:A18"/>
    <mergeCell ref="B2:J2"/>
  </mergeCells>
  <printOptions/>
  <pageMargins left="0.75" right="0.75" top="1" bottom="1" header="0.512" footer="0.512"/>
  <pageSetup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0.75390625" style="1" customWidth="1"/>
    <col min="2" max="16384" width="6.625" style="1" customWidth="1"/>
  </cols>
  <sheetData>
    <row r="1" spans="1:3" ht="13.5" customHeight="1">
      <c r="A1" s="1" t="s">
        <v>97</v>
      </c>
      <c r="C1" s="1" t="s">
        <v>194</v>
      </c>
    </row>
    <row r="2" spans="1:9" ht="13.5" customHeight="1">
      <c r="A2" s="47" t="s">
        <v>104</v>
      </c>
      <c r="B2" s="50" t="s">
        <v>122</v>
      </c>
      <c r="C2" s="51"/>
      <c r="D2" s="51"/>
      <c r="E2" s="51"/>
      <c r="F2" s="51"/>
      <c r="G2" s="51"/>
      <c r="H2" s="51"/>
      <c r="I2" s="52"/>
    </row>
    <row r="3" spans="1:9" ht="49.5" customHeight="1">
      <c r="A3" s="47"/>
      <c r="B3" s="3" t="s">
        <v>51</v>
      </c>
      <c r="C3" s="3" t="s">
        <v>52</v>
      </c>
      <c r="D3" s="3" t="s">
        <v>53</v>
      </c>
      <c r="E3" s="3" t="s">
        <v>123</v>
      </c>
      <c r="F3" s="3" t="s">
        <v>54</v>
      </c>
      <c r="G3" s="2" t="s">
        <v>2</v>
      </c>
      <c r="H3" s="2" t="s">
        <v>55</v>
      </c>
      <c r="I3" s="2" t="s">
        <v>101</v>
      </c>
    </row>
    <row r="4" spans="1:9" ht="13.5" customHeight="1">
      <c r="A4" s="4" t="s">
        <v>94</v>
      </c>
      <c r="B4" s="21">
        <v>544</v>
      </c>
      <c r="C4" s="21">
        <v>193</v>
      </c>
      <c r="D4" s="21">
        <v>23</v>
      </c>
      <c r="E4" s="10">
        <v>9</v>
      </c>
      <c r="F4" s="10">
        <v>5</v>
      </c>
      <c r="G4" s="21">
        <v>3</v>
      </c>
      <c r="H4" s="21">
        <v>13</v>
      </c>
      <c r="I4" s="5">
        <v>790</v>
      </c>
    </row>
    <row r="5" spans="1:9" ht="13.5" customHeight="1">
      <c r="A5" s="6" t="s">
        <v>95</v>
      </c>
      <c r="B5" s="22">
        <v>1280</v>
      </c>
      <c r="C5" s="22">
        <v>899</v>
      </c>
      <c r="D5" s="22">
        <v>132</v>
      </c>
      <c r="E5" s="11">
        <v>43</v>
      </c>
      <c r="F5" s="11">
        <v>40</v>
      </c>
      <c r="G5" s="22">
        <v>20</v>
      </c>
      <c r="H5" s="22">
        <v>23</v>
      </c>
      <c r="I5" s="7">
        <v>2437</v>
      </c>
    </row>
    <row r="6" spans="1:9" ht="13.5" customHeight="1">
      <c r="A6" s="8" t="s">
        <v>96</v>
      </c>
      <c r="B6" s="9">
        <f>SUM(B4:B5)</f>
        <v>1824</v>
      </c>
      <c r="C6" s="9">
        <f aca="true" t="shared" si="0" ref="C6:I6">SUM(C4:C5)</f>
        <v>1092</v>
      </c>
      <c r="D6" s="9">
        <f t="shared" si="0"/>
        <v>155</v>
      </c>
      <c r="E6" s="9">
        <f t="shared" si="0"/>
        <v>52</v>
      </c>
      <c r="F6" s="9">
        <f t="shared" si="0"/>
        <v>45</v>
      </c>
      <c r="G6" s="9">
        <f t="shared" si="0"/>
        <v>23</v>
      </c>
      <c r="H6" s="9">
        <f t="shared" si="0"/>
        <v>36</v>
      </c>
      <c r="I6" s="9">
        <f t="shared" si="0"/>
        <v>3227</v>
      </c>
    </row>
    <row r="8" ht="13.5" customHeight="1">
      <c r="A8" s="1" t="s">
        <v>98</v>
      </c>
    </row>
    <row r="9" ht="13.5" customHeight="1">
      <c r="A9" s="1" t="s">
        <v>194</v>
      </c>
    </row>
    <row r="10" spans="1:9" ht="13.5" customHeight="1">
      <c r="A10" s="48" t="s">
        <v>121</v>
      </c>
      <c r="B10" s="50" t="s">
        <v>122</v>
      </c>
      <c r="C10" s="51"/>
      <c r="D10" s="51"/>
      <c r="E10" s="51"/>
      <c r="F10" s="51"/>
      <c r="G10" s="51"/>
      <c r="H10" s="51"/>
      <c r="I10" s="52"/>
    </row>
    <row r="11" spans="1:9" ht="49.5" customHeight="1">
      <c r="A11" s="49"/>
      <c r="B11" s="3" t="s">
        <v>51</v>
      </c>
      <c r="C11" s="3" t="s">
        <v>52</v>
      </c>
      <c r="D11" s="3" t="s">
        <v>53</v>
      </c>
      <c r="E11" s="3" t="s">
        <v>123</v>
      </c>
      <c r="F11" s="3" t="s">
        <v>54</v>
      </c>
      <c r="G11" s="2" t="s">
        <v>2</v>
      </c>
      <c r="H11" s="2" t="s">
        <v>55</v>
      </c>
      <c r="I11" s="2" t="s">
        <v>101</v>
      </c>
    </row>
    <row r="12" spans="1:9" ht="13.5" customHeight="1">
      <c r="A12" s="4" t="s">
        <v>94</v>
      </c>
      <c r="B12" s="21">
        <v>60</v>
      </c>
      <c r="C12" s="21">
        <v>51</v>
      </c>
      <c r="D12" s="21">
        <v>8</v>
      </c>
      <c r="E12" s="10">
        <v>31</v>
      </c>
      <c r="F12" s="10">
        <v>10</v>
      </c>
      <c r="G12" s="21">
        <v>2</v>
      </c>
      <c r="H12" s="21">
        <v>12</v>
      </c>
      <c r="I12" s="5">
        <v>174</v>
      </c>
    </row>
    <row r="13" spans="1:9" ht="13.5" customHeight="1">
      <c r="A13" s="6" t="s">
        <v>95</v>
      </c>
      <c r="B13" s="22">
        <v>359</v>
      </c>
      <c r="C13" s="22">
        <v>425</v>
      </c>
      <c r="D13" s="22">
        <v>100</v>
      </c>
      <c r="E13" s="11">
        <v>53</v>
      </c>
      <c r="F13" s="11">
        <v>72</v>
      </c>
      <c r="G13" s="22">
        <v>14</v>
      </c>
      <c r="H13" s="22">
        <v>60</v>
      </c>
      <c r="I13" s="7">
        <v>1083</v>
      </c>
    </row>
    <row r="14" spans="1:9" ht="13.5" customHeight="1">
      <c r="A14" s="8" t="s">
        <v>96</v>
      </c>
      <c r="B14" s="9">
        <v>419</v>
      </c>
      <c r="C14" s="9">
        <v>476</v>
      </c>
      <c r="D14" s="9">
        <v>108</v>
      </c>
      <c r="E14" s="9">
        <v>84</v>
      </c>
      <c r="F14" s="9">
        <v>82</v>
      </c>
      <c r="G14" s="9">
        <v>16</v>
      </c>
      <c r="H14" s="9">
        <v>72</v>
      </c>
      <c r="I14" s="9">
        <v>1257</v>
      </c>
    </row>
    <row r="16" spans="1:2" ht="13.5" customHeight="1">
      <c r="A16" s="1" t="s">
        <v>99</v>
      </c>
      <c r="B16" s="1" t="s">
        <v>194</v>
      </c>
    </row>
    <row r="17" spans="1:9" ht="13.5" customHeight="1">
      <c r="A17" s="48" t="s">
        <v>121</v>
      </c>
      <c r="B17" s="50" t="s">
        <v>122</v>
      </c>
      <c r="C17" s="51"/>
      <c r="D17" s="51"/>
      <c r="E17" s="51"/>
      <c r="F17" s="51"/>
      <c r="G17" s="51"/>
      <c r="H17" s="51"/>
      <c r="I17" s="52"/>
    </row>
    <row r="18" spans="1:9" ht="49.5" customHeight="1">
      <c r="A18" s="49"/>
      <c r="B18" s="3" t="s">
        <v>51</v>
      </c>
      <c r="C18" s="3" t="s">
        <v>52</v>
      </c>
      <c r="D18" s="3" t="s">
        <v>53</v>
      </c>
      <c r="E18" s="3" t="s">
        <v>123</v>
      </c>
      <c r="F18" s="3" t="s">
        <v>54</v>
      </c>
      <c r="G18" s="2" t="s">
        <v>2</v>
      </c>
      <c r="H18" s="2" t="s">
        <v>55</v>
      </c>
      <c r="I18" s="2" t="s">
        <v>101</v>
      </c>
    </row>
    <row r="19" spans="1:9" ht="13.5" customHeight="1">
      <c r="A19" s="4" t="s">
        <v>94</v>
      </c>
      <c r="B19" s="21">
        <f>SUM(B4,B12)</f>
        <v>604</v>
      </c>
      <c r="C19" s="21">
        <f>SUM(C4,C12)</f>
        <v>244</v>
      </c>
      <c r="D19" s="21">
        <f>SUM(D4,D12)</f>
        <v>31</v>
      </c>
      <c r="E19" s="10">
        <f>SUM(E4,E12)</f>
        <v>40</v>
      </c>
      <c r="F19" s="10">
        <f>SUM(F4,F12)</f>
        <v>15</v>
      </c>
      <c r="G19" s="21">
        <f>SUM(G4,G12)</f>
        <v>5</v>
      </c>
      <c r="H19" s="21">
        <f>SUM(H4,H12)</f>
        <v>25</v>
      </c>
      <c r="I19" s="5">
        <f>SUM(B19:H19)</f>
        <v>964</v>
      </c>
    </row>
    <row r="20" spans="1:9" ht="13.5" customHeight="1">
      <c r="A20" s="6" t="s">
        <v>95</v>
      </c>
      <c r="B20" s="22">
        <f>SUM(B5,B13)</f>
        <v>1639</v>
      </c>
      <c r="C20" s="22">
        <f>SUM(C5,C13)</f>
        <v>1324</v>
      </c>
      <c r="D20" s="22">
        <f>SUM(D5,D13)</f>
        <v>232</v>
      </c>
      <c r="E20" s="11">
        <f>SUM(E5,E13)</f>
        <v>96</v>
      </c>
      <c r="F20" s="11">
        <f>SUM(F5,F13)</f>
        <v>112</v>
      </c>
      <c r="G20" s="22">
        <f>SUM(G5,G13)</f>
        <v>34</v>
      </c>
      <c r="H20" s="22">
        <f>SUM(H5,H13)</f>
        <v>83</v>
      </c>
      <c r="I20" s="7">
        <f>SUM(B20:H20)</f>
        <v>3520</v>
      </c>
    </row>
    <row r="21" spans="1:9" ht="13.5" customHeight="1">
      <c r="A21" s="8" t="s">
        <v>96</v>
      </c>
      <c r="B21" s="9">
        <f>SUM(B19:B20)</f>
        <v>2243</v>
      </c>
      <c r="C21" s="9">
        <f aca="true" t="shared" si="1" ref="C21:I21">SUM(C19:C20)</f>
        <v>1568</v>
      </c>
      <c r="D21" s="9">
        <f t="shared" si="1"/>
        <v>263</v>
      </c>
      <c r="E21" s="9">
        <f t="shared" si="1"/>
        <v>136</v>
      </c>
      <c r="F21" s="9">
        <f t="shared" si="1"/>
        <v>127</v>
      </c>
      <c r="G21" s="9">
        <f t="shared" si="1"/>
        <v>39</v>
      </c>
      <c r="H21" s="9">
        <f t="shared" si="1"/>
        <v>108</v>
      </c>
      <c r="I21" s="9">
        <f t="shared" si="1"/>
        <v>4484</v>
      </c>
    </row>
  </sheetData>
  <mergeCells count="6">
    <mergeCell ref="A2:A3"/>
    <mergeCell ref="B2:I2"/>
    <mergeCell ref="A10:A11"/>
    <mergeCell ref="A17:A18"/>
    <mergeCell ref="B10:I10"/>
    <mergeCell ref="B17:I17"/>
  </mergeCells>
  <printOptions/>
  <pageMargins left="0.75" right="0.75" top="1" bottom="1" header="0.512" footer="0.51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dcterms:created xsi:type="dcterms:W3CDTF">2000-09-25T00:36:55Z</dcterms:created>
  <dcterms:modified xsi:type="dcterms:W3CDTF">2001-03-19T09:15:11Z</dcterms:modified>
  <cp:category/>
  <cp:version/>
  <cp:contentType/>
  <cp:contentStatus/>
</cp:coreProperties>
</file>