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405" windowWidth="13095" windowHeight="5145" tabRatio="914" activeTab="0"/>
  </bookViews>
  <sheets>
    <sheet name="町家認識×利用状況" sheetId="1" r:id="rId1"/>
    <sheet name="町家認識×所有状況" sheetId="2" r:id="rId2"/>
    <sheet name="町家認識×利用の変化" sheetId="3" r:id="rId3"/>
    <sheet name="町家認識×所有関係の変化" sheetId="4" r:id="rId4"/>
    <sheet name="町家認識×賃貸借の変化" sheetId="5" r:id="rId5"/>
    <sheet name="町家認識×町家志向" sheetId="6" r:id="rId6"/>
    <sheet name="町家認識×大切なところ" sheetId="7" r:id="rId7"/>
    <sheet name="町家認識×修繕経歴" sheetId="8" r:id="rId8"/>
    <sheet name="町家認識×過去の修繕部位" sheetId="9" r:id="rId9"/>
    <sheet name="町家認識×過去の修繕箇所" sheetId="10" r:id="rId10"/>
    <sheet name="町家認識×改善意向" sheetId="11" r:id="rId11"/>
    <sheet name="町家認識×修繕希望部位" sheetId="12" r:id="rId12"/>
    <sheet name="町家認識×修繕増築希望箇所" sheetId="13" r:id="rId13"/>
    <sheet name="町家認識×修繕時の外観" sheetId="14" r:id="rId14"/>
    <sheet name="町家認識×建替え時の用途" sheetId="15" r:id="rId15"/>
    <sheet name="町家認識×建替え時の構造" sheetId="16" r:id="rId16"/>
    <sheet name="町家認識×居住継続の問題点" sheetId="17" r:id="rId17"/>
    <sheet name="町家認識×活用意向" sheetId="18" r:id="rId18"/>
    <sheet name="町家認識×まちの将来像" sheetId="19" r:id="rId19"/>
    <sheet name="町家認識×家族構成" sheetId="20" r:id="rId20"/>
    <sheet name="町家認識×職業" sheetId="21" r:id="rId21"/>
    <sheet name="町家認識×年収" sheetId="22" r:id="rId22"/>
    <sheet name="町家認識×居住開始時期" sheetId="23" r:id="rId23"/>
    <sheet name="町家認識×建物の満足度１" sheetId="24" r:id="rId24"/>
    <sheet name="町家認識×建物の満足度２" sheetId="25" r:id="rId25"/>
    <sheet name="町家認識×建物の満足度３" sheetId="26" r:id="rId26"/>
    <sheet name="町家認識×建物の満足度４" sheetId="27" r:id="rId27"/>
    <sheet name="町家認識×建物の満足度５" sheetId="28" r:id="rId28"/>
    <sheet name="町家認識×暮らしの満足度１" sheetId="29" r:id="rId29"/>
    <sheet name="町家認識×暮らしの満足度２" sheetId="30" r:id="rId30"/>
    <sheet name="町家認識×暮らしの満足度３" sheetId="31" r:id="rId31"/>
    <sheet name="町家認識×暮らしの満足度４" sheetId="32" r:id="rId32"/>
    <sheet name="町家認識×暮らしの満足度５" sheetId="33" r:id="rId33"/>
    <sheet name="町家認識×暮らしの満足度６" sheetId="34" r:id="rId34"/>
    <sheet name="町家認識×暮らしの満足度７" sheetId="35" r:id="rId35"/>
    <sheet name="町家認識×暮らしの満足度８" sheetId="36" r:id="rId36"/>
    <sheet name="町家認識×暮らしの満足度９" sheetId="37" r:id="rId37"/>
    <sheet name="町家認識×役員の名前" sheetId="38" r:id="rId38"/>
    <sheet name="町家認識×役員経験" sheetId="39" r:id="rId39"/>
    <sheet name="町家認識×社寺・祭の由来" sheetId="40" r:id="rId40"/>
    <sheet name="町家認識×散歩コース" sheetId="41" r:id="rId41"/>
    <sheet name="町家認識×お気に入りの店" sheetId="42" r:id="rId42"/>
    <sheet name="町家認識×地価水準の認識" sheetId="43" r:id="rId43"/>
    <sheet name="町家認識×まちの理解者" sheetId="44" r:id="rId44"/>
    <sheet name="町家認識×現在の新規参入" sheetId="45" r:id="rId45"/>
    <sheet name="町家認識×今後の新規参入" sheetId="46" r:id="rId46"/>
    <sheet name="町家認識×まちづくりの手法" sheetId="47" r:id="rId47"/>
    <sheet name="町家認識×まちづくりへの参加意欲" sheetId="48" r:id="rId48"/>
    <sheet name="町家認識×居住継続意向" sheetId="49" r:id="rId49"/>
    <sheet name="町家認識×創業時期" sheetId="50" r:id="rId50"/>
    <sheet name="町家認識×現地での創業時期" sheetId="51" r:id="rId51"/>
    <sheet name="町家認識×業種" sheetId="52" r:id="rId52"/>
    <sheet name="町家認識×経営形態" sheetId="53" r:id="rId53"/>
    <sheet name="町家認識×従業員数" sheetId="54" r:id="rId54"/>
    <sheet name="町家認識×事業展開意向" sheetId="55" r:id="rId55"/>
    <sheet name="町家認識×後継者の有無" sheetId="56" r:id="rId56"/>
  </sheets>
  <definedNames/>
  <calcPr fullCalcOnLoad="1"/>
</workbook>
</file>

<file path=xl/sharedStrings.xml><?xml version="1.0" encoding="utf-8"?>
<sst xmlns="http://schemas.openxmlformats.org/spreadsheetml/2006/main" count="1556" uniqueCount="396">
  <si>
    <t>町家認識</t>
  </si>
  <si>
    <t>①江戸時代</t>
  </si>
  <si>
    <t>②明治前期</t>
  </si>
  <si>
    <t>③明治後期</t>
  </si>
  <si>
    <t>④大正時代</t>
  </si>
  <si>
    <t>⑤昭和終戦前</t>
  </si>
  <si>
    <t>⑥戦後以降</t>
  </si>
  <si>
    <t>⑧未記入</t>
  </si>
  <si>
    <t>①伝統的町家</t>
  </si>
  <si>
    <t>②町家風建築</t>
  </si>
  <si>
    <t>③木造建築</t>
  </si>
  <si>
    <t>④その他</t>
  </si>
  <si>
    <t>⑤未記入</t>
  </si>
  <si>
    <t>①屋根</t>
  </si>
  <si>
    <t>②外壁</t>
  </si>
  <si>
    <t>③内壁</t>
  </si>
  <si>
    <t>④基礎</t>
  </si>
  <si>
    <t>⑤梁･柱</t>
  </si>
  <si>
    <t>⑥床組</t>
  </si>
  <si>
    <t>⑦天井</t>
  </si>
  <si>
    <t>⑧戸･窓</t>
  </si>
  <si>
    <t>⑨その他</t>
  </si>
  <si>
    <t/>
  </si>
  <si>
    <t>①台所</t>
  </si>
  <si>
    <t>②洗面所</t>
  </si>
  <si>
    <t>③風呂</t>
  </si>
  <si>
    <t>④出入り口</t>
  </si>
  <si>
    <t>⑤居室</t>
  </si>
  <si>
    <t>⑥事業所</t>
  </si>
  <si>
    <t>⑦ガレージ</t>
  </si>
  <si>
    <t>⑧外観</t>
  </si>
  <si>
    <t>⑤柱･梁</t>
  </si>
  <si>
    <t>⑥床組み</t>
  </si>
  <si>
    <t>⑨増築</t>
  </si>
  <si>
    <t>⑩その他</t>
  </si>
  <si>
    <t>③このまま</t>
  </si>
  <si>
    <t>⑦わからない</t>
  </si>
  <si>
    <t>⑧その他</t>
  </si>
  <si>
    <t>⑨未記入</t>
  </si>
  <si>
    <t>①相続税</t>
  </si>
  <si>
    <t>③維持・修繕費</t>
  </si>
  <si>
    <t>⑤現代的でない</t>
  </si>
  <si>
    <t>⑦事業の継続難</t>
  </si>
  <si>
    <t>⑧後継者問題</t>
  </si>
  <si>
    <t>⑩改修が困難</t>
  </si>
  <si>
    <t>⑪その他</t>
  </si>
  <si>
    <t>⑥未記入</t>
  </si>
  <si>
    <t>①頻繁に修繕</t>
  </si>
  <si>
    <t>②かつて修繕</t>
  </si>
  <si>
    <t>③最近修繕</t>
  </si>
  <si>
    <t>④したことがない</t>
  </si>
  <si>
    <t>⑧必要ない</t>
  </si>
  <si>
    <t>⑨わからない</t>
  </si>
  <si>
    <t>①自営業者</t>
  </si>
  <si>
    <t>①住み続けたい</t>
  </si>
  <si>
    <t>⑥したくない</t>
  </si>
  <si>
    <t>①住宅専用</t>
  </si>
  <si>
    <t>③事業専用</t>
  </si>
  <si>
    <t>⑥その他</t>
  </si>
  <si>
    <t>④親子</t>
  </si>
  <si>
    <t>⑤３世代</t>
  </si>
  <si>
    <t>①続けたい</t>
  </si>
  <si>
    <t>⑤移転したい</t>
  </si>
  <si>
    <t>⑥規模縮小したい</t>
  </si>
  <si>
    <t>⑦やめたい</t>
  </si>
  <si>
    <t>①決まっている</t>
  </si>
  <si>
    <t>②見通しはある</t>
  </si>
  <si>
    <t>③困っている</t>
  </si>
  <si>
    <t>④考えたことがない</t>
  </si>
  <si>
    <t>⑤必要ない</t>
  </si>
  <si>
    <t>⑦未記入</t>
  </si>
  <si>
    <t>①食料品製造業</t>
  </si>
  <si>
    <t>②伝統的製造卸業</t>
  </si>
  <si>
    <t>③小売業</t>
  </si>
  <si>
    <t>④飲食店</t>
  </si>
  <si>
    <t>⑦建設業</t>
  </si>
  <si>
    <t>合計</t>
  </si>
  <si>
    <t>町家志向</t>
  </si>
  <si>
    <t>①町家様式
がよい</t>
  </si>
  <si>
    <t>②どちらか
というと
町家様式
がよい</t>
  </si>
  <si>
    <t>③近代的な
ビルがよい</t>
  </si>
  <si>
    <t>④どちらでも
よい</t>
  </si>
  <si>
    <t>家族構成</t>
  </si>
  <si>
    <t>①高齢
単身</t>
  </si>
  <si>
    <t>②高齢
夫婦</t>
  </si>
  <si>
    <t>③高齢
親子</t>
  </si>
  <si>
    <t>⑥65歳
未満
単身</t>
  </si>
  <si>
    <t>⑦65歳
未満
夫婦</t>
  </si>
  <si>
    <t>②住宅･事業
　両用</t>
  </si>
  <si>
    <t>利用状況</t>
  </si>
  <si>
    <t>居住開始時期</t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</si>
  <si>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</si>
  <si>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</si>
  <si>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</si>
  <si>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</si>
  <si>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</si>
  <si>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</si>
  <si>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t>町家認識</t>
  </si>
  <si>
    <t>町家認識</t>
  </si>
  <si>
    <t>満足</t>
  </si>
  <si>
    <t>やや満足</t>
  </si>
  <si>
    <t>どちらでもない</t>
  </si>
  <si>
    <t>どちらでもない</t>
  </si>
  <si>
    <t>やや不満</t>
  </si>
  <si>
    <t>不満</t>
  </si>
  <si>
    <t>未記入</t>
  </si>
  <si>
    <t>１．伝統や歴史が感じられる</t>
  </si>
  <si>
    <t>２．京都らしい風情が感じられる</t>
  </si>
  <si>
    <t>３．季節の移り変わりが感じられる</t>
  </si>
  <si>
    <t>４．室内の装い・しつらいを変える楽しみがある</t>
  </si>
  <si>
    <t>５．冠婚葬祭などの行事が自宅でできる</t>
  </si>
  <si>
    <t>６．習い事や稽古事が暮らしに活かせる</t>
  </si>
  <si>
    <t>７．木・土などの和風建築の感触が楽しめる</t>
  </si>
  <si>
    <t>８．坪庭・庭などから自然が感じられる</t>
  </si>
  <si>
    <t>９．障子やふすまを開け放つと広々とする</t>
  </si>
  <si>
    <t>１．広さが適当である</t>
  </si>
  <si>
    <t>２．日当たり風通しがよい</t>
  </si>
  <si>
    <t>３．間取りが適当である</t>
  </si>
  <si>
    <t>４．水廻り等の設備が充実している</t>
  </si>
  <si>
    <t>５．伝統的様式・スタイル</t>
  </si>
  <si>
    <t>回答者数</t>
  </si>
  <si>
    <t>居住継続の問題点</t>
  </si>
  <si>
    <t>居住継続意向</t>
  </si>
  <si>
    <t>②住み続けたい
ができない</t>
  </si>
  <si>
    <t>③住み続けたい
と思わない</t>
  </si>
  <si>
    <t>④どちらとも
いえない</t>
  </si>
  <si>
    <t>②規模を
　拡大したい</t>
  </si>
  <si>
    <t>③支店の数を
　増やしたい</t>
  </si>
  <si>
    <t>④業種･品目を
　変えるか
　増やしたい</t>
  </si>
  <si>
    <t>修繕経歴</t>
  </si>
  <si>
    <t>事業展開意向</t>
  </si>
  <si>
    <t>改善意向</t>
  </si>
  <si>
    <t>①修繕したい</t>
  </si>
  <si>
    <t>②増築したい</t>
  </si>
  <si>
    <t>③建替したい</t>
  </si>
  <si>
    <t>④改善したい
　が困難</t>
  </si>
  <si>
    <t>⑤今のままで
　良い</t>
  </si>
  <si>
    <t>⑥わからない</t>
  </si>
  <si>
    <t>⑦未記入</t>
  </si>
  <si>
    <t>職業</t>
  </si>
  <si>
    <t>①大いに活発である</t>
  </si>
  <si>
    <t>②ある程度
　活発である</t>
  </si>
  <si>
    <t>③あまり活発でない</t>
  </si>
  <si>
    <t>④全く活発でない</t>
  </si>
  <si>
    <t>⑤わからない</t>
  </si>
  <si>
    <t>⑥未記入</t>
  </si>
  <si>
    <t>現在の新規参入</t>
  </si>
  <si>
    <t>今後の新規参入</t>
  </si>
  <si>
    <t>③今程度で良い</t>
  </si>
  <si>
    <t>①あなた自身</t>
  </si>
  <si>
    <t>②古くからの住民</t>
  </si>
  <si>
    <t>③新転入住民</t>
  </si>
  <si>
    <t>⑤地域外の人</t>
  </si>
  <si>
    <t>⑥わからない</t>
  </si>
  <si>
    <t>④各種団体等の
　役員</t>
  </si>
  <si>
    <t>所有状況</t>
  </si>
  <si>
    <t>20年間の利用の変化</t>
  </si>
  <si>
    <t>①住宅と事業
　両用から
　住宅専用へ</t>
  </si>
  <si>
    <t>②住宅と事業
　両用から
　事業専用へ</t>
  </si>
  <si>
    <t>③住宅専用から
　住宅・事業
　両用へ</t>
  </si>
  <si>
    <t>④住宅専用から
　事業専用へ</t>
  </si>
  <si>
    <t>⑤事業専用から
　住宅・事業
　両用へ</t>
  </si>
  <si>
    <t>⑥事業専用から
　住宅専用へ</t>
  </si>
  <si>
    <t>⑦変化なし</t>
  </si>
  <si>
    <t>⑧その他</t>
  </si>
  <si>
    <t>⑨未記入</t>
  </si>
  <si>
    <t>①家族間で
　所有者
　名義変更</t>
  </si>
  <si>
    <t>②会社名義に</t>
  </si>
  <si>
    <t>③新しく購入</t>
  </si>
  <si>
    <t>④変化なし</t>
  </si>
  <si>
    <t>⑤その他</t>
  </si>
  <si>
    <t>２０年間の建物の所有関係の変化</t>
  </si>
  <si>
    <t>２０年間の建物の賃貸借関係の変化</t>
  </si>
  <si>
    <t>①所有者が
　全て所有から
　一部賃貸へ</t>
  </si>
  <si>
    <t>②所有者が
　全て所有から
　全部賃貸へ</t>
  </si>
  <si>
    <t>④一部賃貸から
　全て賃貸へ</t>
  </si>
  <si>
    <t>⑤全部賃貸から
　所有者が
　全て使用へ</t>
  </si>
  <si>
    <t>③一部賃貸から
　所有者が
　全て使用へ</t>
  </si>
  <si>
    <t>⑥全部賃貸から
　一部賃貸へ</t>
  </si>
  <si>
    <t>大切なところ</t>
  </si>
  <si>
    <t>①通り庭</t>
  </si>
  <si>
    <t>②坪庭</t>
  </si>
  <si>
    <t>③玄関</t>
  </si>
  <si>
    <t>④座敷</t>
  </si>
  <si>
    <t>⑤縁側</t>
  </si>
  <si>
    <t>⑥奥庭</t>
  </si>
  <si>
    <t>⑦床の間</t>
  </si>
  <si>
    <t>⑧箱階段</t>
  </si>
  <si>
    <t>⑨格子</t>
  </si>
  <si>
    <t>⑩むしこ窓</t>
  </si>
  <si>
    <t>⑪井戸</t>
  </si>
  <si>
    <t>⑫くぐり戸</t>
  </si>
  <si>
    <t>⑬揚げ床几</t>
  </si>
  <si>
    <t>⑭特になし</t>
  </si>
  <si>
    <t>⑮その他</t>
  </si>
  <si>
    <t>過去の修繕部位</t>
  </si>
  <si>
    <t>⑦ガレージ</t>
  </si>
  <si>
    <t>修繕希望部位</t>
  </si>
  <si>
    <t>過去の修繕箇所</t>
  </si>
  <si>
    <t>修繕増築希望箇所</t>
  </si>
  <si>
    <t>修繕時の外観</t>
  </si>
  <si>
    <t>③全面的に
　現代風改築</t>
  </si>
  <si>
    <t>④わからない</t>
  </si>
  <si>
    <t>⑥未記入</t>
  </si>
  <si>
    <t>建替え時の用途</t>
  </si>
  <si>
    <t>①現在の用途を
　継承</t>
  </si>
  <si>
    <t>②共同住宅に</t>
  </si>
  <si>
    <t>④わからない</t>
  </si>
  <si>
    <t>⑤未記入</t>
  </si>
  <si>
    <t>建替え時の構造・デザイン</t>
  </si>
  <si>
    <t>⑤わからない</t>
  </si>
  <si>
    <t>⑥その他</t>
  </si>
  <si>
    <t>活用意向</t>
  </si>
  <si>
    <t>④一部賃貸しても
　維持したい</t>
  </si>
  <si>
    <t>⑥維持するために
　売却してもよい</t>
  </si>
  <si>
    <t>⑤全部賃貸しても
　維持したい</t>
  </si>
  <si>
    <t>①多くの寺や神社</t>
  </si>
  <si>
    <t>②歴史的景観</t>
  </si>
  <si>
    <t>③伝統文化の継承</t>
  </si>
  <si>
    <t>④静かな住環境</t>
  </si>
  <si>
    <t>⑤伝統産業の活気</t>
  </si>
  <si>
    <t>⑥商店の賑わい</t>
  </si>
  <si>
    <t>⑧街路や公共施設の
　充実</t>
  </si>
  <si>
    <t>⑨観光と居住の混在</t>
  </si>
  <si>
    <t>⑩観光客による
　賑わい</t>
  </si>
  <si>
    <t>⑪近代的で災害に
　強い</t>
  </si>
  <si>
    <t>⑫その他</t>
  </si>
  <si>
    <t>まちの将来像</t>
  </si>
  <si>
    <t>①200万円
未満</t>
  </si>
  <si>
    <t>②200
～400万</t>
  </si>
  <si>
    <t>③400万
～700万</t>
  </si>
  <si>
    <t>④700万
～1000万</t>
  </si>
  <si>
    <t>⑤1000万
以上</t>
  </si>
  <si>
    <t>年収</t>
  </si>
  <si>
    <t>①全く知らない</t>
  </si>
  <si>
    <t>②１人は知っている</t>
  </si>
  <si>
    <t>③数人知っている</t>
  </si>
  <si>
    <t>④１０人程度
　知っている</t>
  </si>
  <si>
    <t>⑤それ以上
　知っている</t>
  </si>
  <si>
    <t>役員経験</t>
  </si>
  <si>
    <t>①全くない</t>
  </si>
  <si>
    <t>②一度経験</t>
  </si>
  <si>
    <t>③数回経験</t>
  </si>
  <si>
    <t>④ずっとやっていた
　が今は無し</t>
  </si>
  <si>
    <t>⑤ずっとやっている</t>
  </si>
  <si>
    <t>社寺・祭の由来</t>
  </si>
  <si>
    <t>②ほとんど知らない</t>
  </si>
  <si>
    <t>③少し知っている</t>
  </si>
  <si>
    <t>④大体知っている</t>
  </si>
  <si>
    <t>⑤良く知っている</t>
  </si>
  <si>
    <t>散歩コース</t>
  </si>
  <si>
    <t>①無い</t>
  </si>
  <si>
    <t>②年に数回程度</t>
  </si>
  <si>
    <t>③月に一回程度</t>
  </si>
  <si>
    <t>④週に一回程度</t>
  </si>
  <si>
    <t>⑤ほとんど毎日</t>
  </si>
  <si>
    <t>お気に入りの店</t>
  </si>
  <si>
    <t>①行ったことがない</t>
  </si>
  <si>
    <t>②一軒ある</t>
  </si>
  <si>
    <t>③数軒ある</t>
  </si>
  <si>
    <t>④１０軒以上ある</t>
  </si>
  <si>
    <t>⑤そういう店はない</t>
  </si>
  <si>
    <t>地価水準の認識</t>
  </si>
  <si>
    <t>①知らない</t>
  </si>
  <si>
    <t>②大体知っている</t>
  </si>
  <si>
    <t>③知っている</t>
  </si>
  <si>
    <t>④未記入</t>
  </si>
  <si>
    <t>まちづくりの手法</t>
  </si>
  <si>
    <t>①まちづくり協議の
　場を作る</t>
  </si>
  <si>
    <t>②まちづくり学習の
　場を作る</t>
  </si>
  <si>
    <t>③地域ガイドブック
　の作成</t>
  </si>
  <si>
    <t>④まちづくり目標の
　作成</t>
  </si>
  <si>
    <t>⑤地域独自のルール
　作成</t>
  </si>
  <si>
    <t>⑥具体的な相談や
　情報交流</t>
  </si>
  <si>
    <t>⑦法律を守るだけで
　充分</t>
  </si>
  <si>
    <t>①町内会・各種団体
　を通じて</t>
  </si>
  <si>
    <t>②体育祭・地域行事
　を通じて</t>
  </si>
  <si>
    <t>③新まちづくり組織
　をつくって</t>
  </si>
  <si>
    <t>④新まちづくり組織
　に参加して</t>
  </si>
  <si>
    <t>⑤地域とは関係なく
　興味のあることに
　参加</t>
  </si>
  <si>
    <t>創業時期</t>
  </si>
  <si>
    <t>現地での創業時期</t>
  </si>
  <si>
    <t>業種</t>
  </si>
  <si>
    <t>⑤専門サービス業</t>
  </si>
  <si>
    <t>⑥その他サービス業</t>
  </si>
  <si>
    <t>経営形態</t>
  </si>
  <si>
    <t>①個人経営</t>
  </si>
  <si>
    <t>②株式会社</t>
  </si>
  <si>
    <t>③有限会社</t>
  </si>
  <si>
    <t>④その他</t>
  </si>
  <si>
    <t>従業員数</t>
  </si>
  <si>
    <t>①自分だけ</t>
  </si>
  <si>
    <t>②夫婦</t>
  </si>
  <si>
    <t>③家族</t>
  </si>
  <si>
    <t>④４人以下</t>
  </si>
  <si>
    <t>⑤５～20人</t>
  </si>
  <si>
    <t>⑥21～50人</t>
  </si>
  <si>
    <t>⑦51人以上</t>
  </si>
  <si>
    <t>⑧未記入</t>
  </si>
  <si>
    <t>後継者の有無</t>
  </si>
  <si>
    <t>⑦未記入</t>
  </si>
  <si>
    <t>④一部賃貸
（住宅用）</t>
  </si>
  <si>
    <t>⑤一部賃貸
（事業用）</t>
  </si>
  <si>
    <t>町家認識</t>
  </si>
  <si>
    <t>②近隣のビル・
　マンション</t>
  </si>
  <si>
    <t>④耐震性
　･防火性</t>
  </si>
  <si>
    <t>⑨専門家を
　知らない</t>
  </si>
  <si>
    <t>⑥居住費用
　の負担</t>
  </si>
  <si>
    <t>①伝統的
　スタイル
　を継承</t>
  </si>
  <si>
    <t>②伝統を
　継承しつつ
　現代風に
　改装</t>
  </si>
  <si>
    <t>③その他の
　用途に</t>
  </si>
  <si>
    <t>①伝統的な
　木造建築</t>
  </si>
  <si>
    <t>②現代的な
　木造建築</t>
  </si>
  <si>
    <t>③非木造で
　外観は
　伝統的な
　デザイン</t>
  </si>
  <si>
    <t>④非木造で
　質の高い
　現代的で
　デザイン</t>
  </si>
  <si>
    <t>①売却しても
　よい</t>
  </si>
  <si>
    <t>②後継者に
　残したい</t>
  </si>
  <si>
    <t>■京町家まちづくり調査</t>
  </si>
  <si>
    <t>■市民調査「木の文化都市：京都の伝統的都市居住の作法と様式に関する研究」</t>
  </si>
  <si>
    <t>①町家様式
がよい</t>
  </si>
  <si>
    <t>②どちらか
というと
町家様式
がよい</t>
  </si>
  <si>
    <t>③近代的な
ビルがよい</t>
  </si>
  <si>
    <t>④どちらでも
よい</t>
  </si>
  <si>
    <t>■調査合計</t>
  </si>
  <si>
    <t>①高齢
単身</t>
  </si>
  <si>
    <t>②高齢
夫婦</t>
  </si>
  <si>
    <t>③高齢
親子</t>
  </si>
  <si>
    <t>⑥65歳
未満
単身</t>
  </si>
  <si>
    <t>⑦65歳
未満
夫婦</t>
  </si>
  <si>
    <t>②住宅･事業
　両用</t>
  </si>
  <si>
    <t>④一部賃貸
（住宅用）</t>
  </si>
  <si>
    <t>⑤一部賃貸
（事業用）</t>
  </si>
  <si>
    <t>⑦未記入</t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</si>
  <si>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</si>
  <si>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</si>
  <si>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</si>
  <si>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</si>
  <si>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</si>
  <si>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</si>
  <si>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t>どちらでもない</t>
  </si>
  <si>
    <t>②規模を
　拡大したい</t>
  </si>
  <si>
    <t>③支店の数を
　増やしたい</t>
  </si>
  <si>
    <t>④業種･品目を
　変えるか
　増やしたい</t>
  </si>
  <si>
    <t>②会社員</t>
  </si>
  <si>
    <t>③無職</t>
  </si>
  <si>
    <t>④その他</t>
  </si>
  <si>
    <t>⑤未記入</t>
  </si>
  <si>
    <t>①持地持家</t>
  </si>
  <si>
    <t>②持地借家</t>
  </si>
  <si>
    <t>③借地持家</t>
  </si>
  <si>
    <t>④借地借家</t>
  </si>
  <si>
    <t>⑤その他</t>
  </si>
  <si>
    <t>⑥未記入</t>
  </si>
  <si>
    <t>④借地借家</t>
  </si>
  <si>
    <t>⑤その他</t>
  </si>
  <si>
    <t>⑥未記入</t>
  </si>
  <si>
    <t>⑦街路や公共施設の
　充実</t>
  </si>
  <si>
    <t>⑧観光と居住の混在</t>
  </si>
  <si>
    <t>⑨観光客による
　賑わい</t>
  </si>
  <si>
    <t>⑩近代的で災害に
　強い</t>
  </si>
  <si>
    <t>⑪その他</t>
  </si>
  <si>
    <t>①200万円
未満</t>
  </si>
  <si>
    <t>②200
～400万</t>
  </si>
  <si>
    <t>③400万
～700万</t>
  </si>
  <si>
    <t>④700万
～1000万</t>
  </si>
  <si>
    <t>まちづくりへの参加意欲</t>
  </si>
  <si>
    <t>②会社員</t>
  </si>
  <si>
    <t>③無職</t>
  </si>
  <si>
    <t>④その他</t>
  </si>
  <si>
    <t>⑤未記入</t>
  </si>
  <si>
    <t>役員の名前</t>
  </si>
  <si>
    <t>(母数-アンケート全京町家件数(事業者）による複数回答）</t>
  </si>
  <si>
    <t>(母数-アンケート全京町家件数）</t>
  </si>
  <si>
    <t>(母数-アンケート全京町家件数）</t>
  </si>
  <si>
    <t>(母数-アンケート全京町家件数による複数回答）</t>
  </si>
  <si>
    <t>(母数-アンケート全京町家件数による複数回答）</t>
  </si>
  <si>
    <t>(母数-アンケート全京町家件数のうち、修繕経歴において①～③と答えたものによる複数回答）</t>
  </si>
  <si>
    <t>(母数-アンケート全京町家件数のうち、改善意向において①、②と答えたものによる複数回答）</t>
  </si>
  <si>
    <t>(母数-アンケート全京町家件数のうち、改善意向において①、②と答えたものによる複数回答）</t>
  </si>
  <si>
    <t>(母数-アンケート全京町家件数のうち、改善意向において①、②と答えたもの）</t>
  </si>
  <si>
    <t>(母数-アンケート全京町家件数のうち、改善意向において③と答えたもの）</t>
  </si>
  <si>
    <t>(母数-アンケート全京町家件数のうち、改善意向において③と答えたもの）</t>
  </si>
  <si>
    <t>(母数-アンケート全京町家件数のうち、持家と答えたもの）</t>
  </si>
  <si>
    <t>(母数-アンケート全京町家件数(居住者））</t>
  </si>
  <si>
    <t>(母数-アンケート全京町家件数(居住者））</t>
  </si>
  <si>
    <t>(母数-アンケート全京町家件数(居住者））</t>
  </si>
  <si>
    <t>まちの理解者</t>
  </si>
  <si>
    <t>(母数-アンケート全京町家件数(居住者）による複数回答）</t>
  </si>
  <si>
    <t>(母数-アンケート全京町家件数(事業者））</t>
  </si>
  <si>
    <t>(母数-アンケート全京町家件数(事業者））</t>
  </si>
  <si>
    <t>(母数-アンケート全京町家件数(事業者）による複数回答）</t>
  </si>
  <si>
    <t>(母数-アンケート全京町家件数(事業者））</t>
  </si>
  <si>
    <t>①もっと活発に
　すべき</t>
  </si>
  <si>
    <t>②もう少し活発に
　すべき</t>
  </si>
  <si>
    <t>④もう少し
　抑えるべき</t>
  </si>
  <si>
    <t>⑤もっと
　抑えるべき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</si>
</sst>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g/&quot;標&quot;&quot;準&quot;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_);[Red]\(#,##0\)"/>
    <numFmt numFmtId="191" formatCode="0_);[Red]\(0\)"/>
  </numFmts>
  <fonts count="8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186" fontId="1" fillId="0" borderId="5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186" fontId="1" fillId="0" borderId="6" xfId="0" applyNumberFormat="1" applyFont="1" applyBorder="1" applyAlignment="1">
      <alignment vertical="center"/>
    </xf>
    <xf numFmtId="186" fontId="1" fillId="0" borderId="3" xfId="0" applyNumberFormat="1" applyFont="1" applyBorder="1" applyAlignment="1">
      <alignment vertical="center"/>
    </xf>
    <xf numFmtId="186" fontId="1" fillId="0" borderId="4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186" fontId="1" fillId="0" borderId="7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top" textRotation="255"/>
    </xf>
    <xf numFmtId="0" fontId="1" fillId="2" borderId="5" xfId="0" applyFont="1" applyFill="1" applyBorder="1" applyAlignment="1">
      <alignment horizontal="center" vertical="top" textRotation="255" wrapText="1"/>
    </xf>
    <xf numFmtId="0" fontId="1" fillId="2" borderId="8" xfId="0" applyFont="1" applyFill="1" applyBorder="1" applyAlignment="1">
      <alignment horizontal="center" vertical="top" textRotation="255"/>
    </xf>
    <xf numFmtId="186" fontId="1" fillId="0" borderId="0" xfId="0" applyNumberFormat="1" applyFont="1" applyAlignment="1">
      <alignment vertical="center"/>
    </xf>
    <xf numFmtId="186" fontId="3" fillId="0" borderId="6" xfId="0" applyNumberFormat="1" applyFont="1" applyBorder="1" applyAlignment="1">
      <alignment vertical="center"/>
    </xf>
    <xf numFmtId="186" fontId="3" fillId="0" borderId="3" xfId="0" applyNumberFormat="1" applyFont="1" applyBorder="1" applyAlignment="1">
      <alignment vertical="center"/>
    </xf>
    <xf numFmtId="186" fontId="3" fillId="0" borderId="4" xfId="0" applyNumberFormat="1" applyFont="1" applyBorder="1" applyAlignment="1">
      <alignment vertical="center"/>
    </xf>
    <xf numFmtId="186" fontId="3" fillId="0" borderId="5" xfId="0" applyNumberFormat="1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top" textRotation="255"/>
    </xf>
    <xf numFmtId="0" fontId="1" fillId="2" borderId="9" xfId="0" applyFont="1" applyFill="1" applyBorder="1" applyAlignment="1">
      <alignment horizontal="center" vertical="top" textRotation="255"/>
    </xf>
    <xf numFmtId="0" fontId="1" fillId="2" borderId="9" xfId="0" applyFont="1" applyFill="1" applyBorder="1" applyAlignment="1">
      <alignment horizontal="center" vertical="top" textRotation="255" wrapText="1"/>
    </xf>
    <xf numFmtId="0" fontId="1" fillId="2" borderId="9" xfId="0" applyFont="1" applyFill="1" applyBorder="1" applyAlignment="1">
      <alignment vertical="top" textRotation="255" wrapText="1"/>
    </xf>
    <xf numFmtId="0" fontId="1" fillId="2" borderId="9" xfId="0" applyFont="1" applyFill="1" applyBorder="1" applyAlignment="1">
      <alignment vertical="top" textRotation="255"/>
    </xf>
    <xf numFmtId="0" fontId="1" fillId="2" borderId="9" xfId="0" applyFont="1" applyFill="1" applyBorder="1" applyAlignment="1">
      <alignment horizontal="center" vertical="center"/>
    </xf>
    <xf numFmtId="186" fontId="3" fillId="0" borderId="10" xfId="0" applyNumberFormat="1" applyFont="1" applyBorder="1" applyAlignment="1">
      <alignment vertical="center"/>
    </xf>
    <xf numFmtId="186" fontId="1" fillId="0" borderId="10" xfId="0" applyNumberFormat="1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186" fontId="1" fillId="0" borderId="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86" fontId="1" fillId="0" borderId="2" xfId="0" applyNumberFormat="1" applyFont="1" applyFill="1" applyBorder="1" applyAlignment="1">
      <alignment horizontal="right" vertical="center"/>
    </xf>
    <xf numFmtId="186" fontId="1" fillId="0" borderId="3" xfId="0" applyNumberFormat="1" applyFont="1" applyFill="1" applyBorder="1" applyAlignment="1">
      <alignment horizontal="right" vertical="center"/>
    </xf>
    <xf numFmtId="186" fontId="1" fillId="0" borderId="4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 wrapText="1"/>
    </xf>
    <xf numFmtId="186" fontId="6" fillId="0" borderId="6" xfId="0" applyNumberFormat="1" applyFont="1" applyBorder="1" applyAlignment="1">
      <alignment vertical="center"/>
    </xf>
    <xf numFmtId="186" fontId="6" fillId="0" borderId="3" xfId="0" applyNumberFormat="1" applyFont="1" applyBorder="1" applyAlignment="1">
      <alignment vertical="center"/>
    </xf>
    <xf numFmtId="186" fontId="6" fillId="0" borderId="4" xfId="0" applyNumberFormat="1" applyFont="1" applyBorder="1" applyAlignment="1">
      <alignment vertical="center"/>
    </xf>
    <xf numFmtId="186" fontId="6" fillId="0" borderId="5" xfId="0" applyNumberFormat="1" applyFont="1" applyBorder="1" applyAlignment="1">
      <alignment vertical="center"/>
    </xf>
    <xf numFmtId="186" fontId="6" fillId="0" borderId="6" xfId="0" applyNumberFormat="1" applyFont="1" applyFill="1" applyBorder="1" applyAlignment="1">
      <alignment horizontal="right" vertical="center"/>
    </xf>
    <xf numFmtId="186" fontId="6" fillId="0" borderId="3" xfId="0" applyNumberFormat="1" applyFont="1" applyFill="1" applyBorder="1" applyAlignment="1">
      <alignment horizontal="right" vertical="center"/>
    </xf>
    <xf numFmtId="186" fontId="6" fillId="0" borderId="4" xfId="0" applyNumberFormat="1" applyFont="1" applyFill="1" applyBorder="1" applyAlignment="1">
      <alignment horizontal="right" vertical="center"/>
    </xf>
    <xf numFmtId="190" fontId="1" fillId="0" borderId="5" xfId="0" applyNumberFormat="1" applyFont="1" applyBorder="1" applyAlignment="1">
      <alignment vertical="center"/>
    </xf>
    <xf numFmtId="190" fontId="6" fillId="0" borderId="5" xfId="0" applyNumberFormat="1" applyFont="1" applyBorder="1" applyAlignment="1">
      <alignment vertical="center"/>
    </xf>
    <xf numFmtId="190" fontId="6" fillId="0" borderId="6" xfId="0" applyNumberFormat="1" applyFont="1" applyFill="1" applyBorder="1" applyAlignment="1">
      <alignment horizontal="right" vertical="center"/>
    </xf>
    <xf numFmtId="190" fontId="6" fillId="0" borderId="6" xfId="0" applyNumberFormat="1" applyFont="1" applyBorder="1" applyAlignment="1">
      <alignment vertical="center"/>
    </xf>
    <xf numFmtId="190" fontId="6" fillId="0" borderId="3" xfId="0" applyNumberFormat="1" applyFont="1" applyFill="1" applyBorder="1" applyAlignment="1">
      <alignment horizontal="right" vertical="center"/>
    </xf>
    <xf numFmtId="190" fontId="6" fillId="0" borderId="3" xfId="0" applyNumberFormat="1" applyFont="1" applyBorder="1" applyAlignment="1">
      <alignment vertical="center"/>
    </xf>
    <xf numFmtId="190" fontId="6" fillId="0" borderId="4" xfId="0" applyNumberFormat="1" applyFont="1" applyFill="1" applyBorder="1" applyAlignment="1">
      <alignment horizontal="right" vertical="center"/>
    </xf>
    <xf numFmtId="190" fontId="6" fillId="0" borderId="4" xfId="0" applyNumberFormat="1" applyFont="1" applyBorder="1" applyAlignment="1">
      <alignment vertical="center"/>
    </xf>
    <xf numFmtId="190" fontId="1" fillId="0" borderId="6" xfId="0" applyNumberFormat="1" applyFont="1" applyFill="1" applyBorder="1" applyAlignment="1">
      <alignment horizontal="right" vertical="center"/>
    </xf>
    <xf numFmtId="190" fontId="1" fillId="0" borderId="6" xfId="0" applyNumberFormat="1" applyFont="1" applyBorder="1" applyAlignment="1">
      <alignment vertical="center"/>
    </xf>
    <xf numFmtId="190" fontId="1" fillId="0" borderId="3" xfId="0" applyNumberFormat="1" applyFont="1" applyFill="1" applyBorder="1" applyAlignment="1">
      <alignment horizontal="right" vertical="center"/>
    </xf>
    <xf numFmtId="190" fontId="1" fillId="0" borderId="3" xfId="0" applyNumberFormat="1" applyFont="1" applyBorder="1" applyAlignment="1">
      <alignment vertical="center"/>
    </xf>
    <xf numFmtId="190" fontId="1" fillId="0" borderId="4" xfId="0" applyNumberFormat="1" applyFont="1" applyFill="1" applyBorder="1" applyAlignment="1">
      <alignment horizontal="right" vertical="center"/>
    </xf>
    <xf numFmtId="190" fontId="1" fillId="0" borderId="4" xfId="0" applyNumberFormat="1" applyFont="1" applyBorder="1" applyAlignment="1">
      <alignment vertical="center"/>
    </xf>
    <xf numFmtId="190" fontId="1" fillId="0" borderId="10" xfId="0" applyNumberFormat="1" applyFont="1" applyBorder="1" applyAlignment="1">
      <alignment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190" fontId="6" fillId="0" borderId="10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top" textRotation="255"/>
    </xf>
    <xf numFmtId="0" fontId="6" fillId="2" borderId="5" xfId="0" applyFont="1" applyFill="1" applyBorder="1" applyAlignment="1">
      <alignment horizontal="center" vertical="top" textRotation="255" wrapText="1"/>
    </xf>
    <xf numFmtId="186" fontId="3" fillId="0" borderId="6" xfId="0" applyNumberFormat="1" applyFont="1" applyFill="1" applyBorder="1" applyAlignment="1">
      <alignment horizontal="right" vertical="center"/>
    </xf>
    <xf numFmtId="186" fontId="3" fillId="0" borderId="3" xfId="0" applyNumberFormat="1" applyFont="1" applyFill="1" applyBorder="1" applyAlignment="1">
      <alignment horizontal="right" vertical="center"/>
    </xf>
    <xf numFmtId="186" fontId="3" fillId="0" borderId="4" xfId="0" applyNumberFormat="1" applyFont="1" applyFill="1" applyBorder="1" applyAlignment="1">
      <alignment horizontal="right" vertical="center"/>
    </xf>
    <xf numFmtId="186" fontId="7" fillId="0" borderId="6" xfId="0" applyNumberFormat="1" applyFont="1" applyBorder="1" applyAlignment="1">
      <alignment vertical="center"/>
    </xf>
    <xf numFmtId="186" fontId="7" fillId="0" borderId="3" xfId="0" applyNumberFormat="1" applyFont="1" applyBorder="1" applyAlignment="1">
      <alignment vertical="center"/>
    </xf>
    <xf numFmtId="186" fontId="7" fillId="0" borderId="4" xfId="0" applyNumberFormat="1" applyFont="1" applyBorder="1" applyAlignment="1">
      <alignment vertical="center"/>
    </xf>
    <xf numFmtId="186" fontId="7" fillId="0" borderId="5" xfId="0" applyNumberFormat="1" applyFont="1" applyBorder="1" applyAlignment="1">
      <alignment vertical="center"/>
    </xf>
    <xf numFmtId="186" fontId="7" fillId="0" borderId="10" xfId="0" applyNumberFormat="1" applyFont="1" applyBorder="1" applyAlignment="1">
      <alignment vertical="center"/>
    </xf>
    <xf numFmtId="186" fontId="7" fillId="0" borderId="6" xfId="0" applyNumberFormat="1" applyFont="1" applyFill="1" applyBorder="1" applyAlignment="1">
      <alignment horizontal="right" vertical="center"/>
    </xf>
    <xf numFmtId="186" fontId="7" fillId="0" borderId="3" xfId="0" applyNumberFormat="1" applyFont="1" applyFill="1" applyBorder="1" applyAlignment="1">
      <alignment horizontal="right" vertical="center"/>
    </xf>
    <xf numFmtId="186" fontId="7" fillId="0" borderId="4" xfId="0" applyNumberFormat="1" applyFont="1" applyFill="1" applyBorder="1" applyAlignment="1">
      <alignment horizontal="right" vertical="center"/>
    </xf>
    <xf numFmtId="186" fontId="1" fillId="0" borderId="7" xfId="0" applyNumberFormat="1" applyFont="1" applyFill="1" applyBorder="1" applyAlignment="1">
      <alignment horizontal="right" vertical="center"/>
    </xf>
    <xf numFmtId="186" fontId="1" fillId="0" borderId="0" xfId="0" applyNumberFormat="1" applyFont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86" fontId="6" fillId="0" borderId="3" xfId="0" applyNumberFormat="1" applyFont="1" applyFill="1" applyBorder="1" applyAlignment="1">
      <alignment horizontal="right" vertical="center"/>
    </xf>
    <xf numFmtId="191" fontId="1" fillId="0" borderId="6" xfId="0" applyNumberFormat="1" applyFont="1" applyFill="1" applyBorder="1" applyAlignment="1">
      <alignment horizontal="left" vertical="center"/>
    </xf>
    <xf numFmtId="191" fontId="1" fillId="0" borderId="3" xfId="0" applyNumberFormat="1" applyFont="1" applyFill="1" applyBorder="1" applyAlignment="1">
      <alignment horizontal="left" vertical="center"/>
    </xf>
    <xf numFmtId="191" fontId="1" fillId="0" borderId="4" xfId="0" applyNumberFormat="1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3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11" width="6.50390625" style="2" customWidth="1"/>
    <col min="12" max="16384" width="9.00390625" style="2" customWidth="1"/>
  </cols>
  <sheetData>
    <row r="1" spans="1:3" ht="13.5" customHeight="1">
      <c r="A1" s="36" t="s">
        <v>317</v>
      </c>
      <c r="C1" s="2" t="s">
        <v>373</v>
      </c>
    </row>
    <row r="2" spans="1:9" ht="13.5" customHeight="1">
      <c r="A2" s="91" t="s">
        <v>0</v>
      </c>
      <c r="B2" s="92" t="s">
        <v>89</v>
      </c>
      <c r="C2" s="93"/>
      <c r="D2" s="93"/>
      <c r="E2" s="93"/>
      <c r="F2" s="93"/>
      <c r="G2" s="93"/>
      <c r="H2" s="93"/>
      <c r="I2" s="94"/>
    </row>
    <row r="3" spans="1:9" ht="69" customHeight="1">
      <c r="A3" s="91"/>
      <c r="B3" s="17" t="s">
        <v>56</v>
      </c>
      <c r="C3" s="18" t="s">
        <v>88</v>
      </c>
      <c r="D3" s="17" t="s">
        <v>57</v>
      </c>
      <c r="E3" s="18" t="s">
        <v>301</v>
      </c>
      <c r="F3" s="18" t="s">
        <v>302</v>
      </c>
      <c r="G3" s="17" t="s">
        <v>58</v>
      </c>
      <c r="H3" s="17" t="s">
        <v>300</v>
      </c>
      <c r="I3" s="17" t="s">
        <v>76</v>
      </c>
    </row>
    <row r="4" spans="1:9" ht="13.5" customHeight="1">
      <c r="A4" s="10" t="s">
        <v>8</v>
      </c>
      <c r="B4" s="35">
        <v>135</v>
      </c>
      <c r="C4" s="35">
        <v>118</v>
      </c>
      <c r="D4" s="35">
        <v>18</v>
      </c>
      <c r="E4" s="35">
        <v>6</v>
      </c>
      <c r="F4" s="35">
        <v>2</v>
      </c>
      <c r="G4" s="35">
        <v>4</v>
      </c>
      <c r="H4" s="35">
        <v>1</v>
      </c>
      <c r="I4" s="11">
        <f aca="true" t="shared" si="0" ref="I4:I9">SUM(B4:H4)</f>
        <v>284</v>
      </c>
    </row>
    <row r="5" spans="1:9" ht="13.5" customHeight="1">
      <c r="A5" s="4" t="s">
        <v>9</v>
      </c>
      <c r="B5" s="38">
        <v>377</v>
      </c>
      <c r="C5" s="38">
        <v>238</v>
      </c>
      <c r="D5" s="38">
        <v>35</v>
      </c>
      <c r="E5" s="38">
        <v>9</v>
      </c>
      <c r="F5" s="38">
        <v>9</v>
      </c>
      <c r="G5" s="38">
        <v>4</v>
      </c>
      <c r="H5" s="38">
        <v>3</v>
      </c>
      <c r="I5" s="12">
        <f t="shared" si="0"/>
        <v>675</v>
      </c>
    </row>
    <row r="6" spans="1:9" ht="13.5" customHeight="1">
      <c r="A6" s="4" t="s">
        <v>10</v>
      </c>
      <c r="B6" s="38">
        <v>1200</v>
      </c>
      <c r="C6" s="38">
        <v>650</v>
      </c>
      <c r="D6" s="38">
        <v>82</v>
      </c>
      <c r="E6" s="38">
        <v>32</v>
      </c>
      <c r="F6" s="38">
        <v>32</v>
      </c>
      <c r="G6" s="38">
        <v>13</v>
      </c>
      <c r="H6" s="38">
        <v>10</v>
      </c>
      <c r="I6" s="12">
        <f t="shared" si="0"/>
        <v>2019</v>
      </c>
    </row>
    <row r="7" spans="1:9" ht="13.5" customHeight="1">
      <c r="A7" s="4" t="s">
        <v>11</v>
      </c>
      <c r="B7" s="38">
        <v>71</v>
      </c>
      <c r="C7" s="38">
        <v>50</v>
      </c>
      <c r="D7" s="38">
        <v>18</v>
      </c>
      <c r="E7" s="38">
        <v>4</v>
      </c>
      <c r="F7" s="38">
        <v>1</v>
      </c>
      <c r="G7" s="38">
        <v>1</v>
      </c>
      <c r="H7" s="38">
        <v>1</v>
      </c>
      <c r="I7" s="12">
        <f t="shared" si="0"/>
        <v>146</v>
      </c>
    </row>
    <row r="8" spans="1:9" ht="13.5" customHeight="1">
      <c r="A8" s="5" t="s">
        <v>12</v>
      </c>
      <c r="B8" s="39">
        <v>41</v>
      </c>
      <c r="C8" s="39">
        <v>36</v>
      </c>
      <c r="D8" s="39">
        <v>2</v>
      </c>
      <c r="E8" s="39">
        <v>1</v>
      </c>
      <c r="F8" s="39">
        <v>1</v>
      </c>
      <c r="G8" s="39">
        <v>1</v>
      </c>
      <c r="H8" s="39">
        <v>21</v>
      </c>
      <c r="I8" s="13">
        <f t="shared" si="0"/>
        <v>103</v>
      </c>
    </row>
    <row r="9" spans="1:9" ht="13.5" customHeight="1">
      <c r="A9" s="6" t="s">
        <v>76</v>
      </c>
      <c r="B9" s="7">
        <f aca="true" t="shared" si="1" ref="B9:H9">SUM(B4:B8)</f>
        <v>1824</v>
      </c>
      <c r="C9" s="7">
        <f t="shared" si="1"/>
        <v>1092</v>
      </c>
      <c r="D9" s="7">
        <f t="shared" si="1"/>
        <v>155</v>
      </c>
      <c r="E9" s="7">
        <f t="shared" si="1"/>
        <v>52</v>
      </c>
      <c r="F9" s="7">
        <f t="shared" si="1"/>
        <v>45</v>
      </c>
      <c r="G9" s="7">
        <f t="shared" si="1"/>
        <v>23</v>
      </c>
      <c r="H9" s="7">
        <f t="shared" si="1"/>
        <v>36</v>
      </c>
      <c r="I9" s="7">
        <f t="shared" si="0"/>
        <v>3227</v>
      </c>
    </row>
    <row r="11" ht="13.5" customHeight="1">
      <c r="A11" s="36" t="s">
        <v>318</v>
      </c>
    </row>
    <row r="12" ht="13.5" customHeight="1">
      <c r="A12" s="36" t="s">
        <v>372</v>
      </c>
    </row>
    <row r="13" spans="1:9" ht="13.5" customHeight="1">
      <c r="A13" s="91" t="s">
        <v>0</v>
      </c>
      <c r="B13" s="92" t="s">
        <v>89</v>
      </c>
      <c r="C13" s="93"/>
      <c r="D13" s="93"/>
      <c r="E13" s="93"/>
      <c r="F13" s="93"/>
      <c r="G13" s="93"/>
      <c r="H13" s="93"/>
      <c r="I13" s="94"/>
    </row>
    <row r="14" spans="1:9" ht="69" customHeight="1">
      <c r="A14" s="91"/>
      <c r="B14" s="17" t="s">
        <v>56</v>
      </c>
      <c r="C14" s="18" t="s">
        <v>329</v>
      </c>
      <c r="D14" s="17" t="s">
        <v>57</v>
      </c>
      <c r="E14" s="18" t="s">
        <v>330</v>
      </c>
      <c r="F14" s="18" t="s">
        <v>331</v>
      </c>
      <c r="G14" s="17" t="s">
        <v>58</v>
      </c>
      <c r="H14" s="17" t="s">
        <v>332</v>
      </c>
      <c r="I14" s="17" t="s">
        <v>76</v>
      </c>
    </row>
    <row r="15" spans="1:9" ht="13.5" customHeight="1">
      <c r="A15" s="10" t="s">
        <v>8</v>
      </c>
      <c r="B15" s="35">
        <v>42</v>
      </c>
      <c r="C15" s="35">
        <v>68</v>
      </c>
      <c r="D15" s="35">
        <v>14</v>
      </c>
      <c r="E15" s="35">
        <v>14</v>
      </c>
      <c r="F15" s="35">
        <v>11</v>
      </c>
      <c r="G15" s="35">
        <v>2</v>
      </c>
      <c r="H15" s="35">
        <v>7</v>
      </c>
      <c r="I15" s="11">
        <f>SUM(B15:H15)</f>
        <v>158</v>
      </c>
    </row>
    <row r="16" spans="1:9" ht="13.5" customHeight="1">
      <c r="A16" s="4" t="s">
        <v>9</v>
      </c>
      <c r="B16" s="38">
        <v>127</v>
      </c>
      <c r="C16" s="38">
        <v>122</v>
      </c>
      <c r="D16" s="38">
        <v>30</v>
      </c>
      <c r="E16" s="38">
        <v>26</v>
      </c>
      <c r="F16" s="38">
        <v>18</v>
      </c>
      <c r="G16" s="38">
        <v>4</v>
      </c>
      <c r="H16" s="38">
        <v>16</v>
      </c>
      <c r="I16" s="12">
        <f>SUM(B16:H16)</f>
        <v>343</v>
      </c>
    </row>
    <row r="17" spans="1:9" ht="13.5" customHeight="1">
      <c r="A17" s="4" t="s">
        <v>10</v>
      </c>
      <c r="B17" s="38">
        <v>222</v>
      </c>
      <c r="C17" s="38">
        <v>242</v>
      </c>
      <c r="D17" s="38">
        <v>57</v>
      </c>
      <c r="E17" s="38">
        <v>39</v>
      </c>
      <c r="F17" s="38">
        <v>47</v>
      </c>
      <c r="G17" s="38">
        <v>8</v>
      </c>
      <c r="H17" s="38">
        <v>29</v>
      </c>
      <c r="I17" s="12">
        <f>SUM(B17:H17)</f>
        <v>644</v>
      </c>
    </row>
    <row r="18" spans="1:9" ht="13.5" customHeight="1">
      <c r="A18" s="4" t="s">
        <v>11</v>
      </c>
      <c r="B18" s="38">
        <v>14</v>
      </c>
      <c r="C18" s="38">
        <v>32</v>
      </c>
      <c r="D18" s="38">
        <v>4</v>
      </c>
      <c r="E18" s="38">
        <v>5</v>
      </c>
      <c r="F18" s="38">
        <v>5</v>
      </c>
      <c r="G18" s="38">
        <v>2</v>
      </c>
      <c r="H18" s="38">
        <v>5</v>
      </c>
      <c r="I18" s="12">
        <f>SUM(B18:H18)</f>
        <v>67</v>
      </c>
    </row>
    <row r="19" spans="1:9" ht="13.5" customHeight="1">
      <c r="A19" s="5" t="s">
        <v>12</v>
      </c>
      <c r="B19" s="39">
        <v>14</v>
      </c>
      <c r="C19" s="39">
        <v>12</v>
      </c>
      <c r="D19" s="39">
        <v>3</v>
      </c>
      <c r="E19" s="39">
        <v>0</v>
      </c>
      <c r="F19" s="39">
        <v>1</v>
      </c>
      <c r="G19" s="39">
        <v>0</v>
      </c>
      <c r="H19" s="39">
        <v>15</v>
      </c>
      <c r="I19" s="13">
        <f>SUM(B19:H19)</f>
        <v>45</v>
      </c>
    </row>
    <row r="20" spans="1:9" ht="13.5" customHeight="1">
      <c r="A20" s="6" t="s">
        <v>76</v>
      </c>
      <c r="B20" s="7">
        <f>SUM(B15:B19)</f>
        <v>419</v>
      </c>
      <c r="C20" s="7">
        <f aca="true" t="shared" si="2" ref="C20:I20">SUM(C15:C19)</f>
        <v>476</v>
      </c>
      <c r="D20" s="7">
        <f t="shared" si="2"/>
        <v>108</v>
      </c>
      <c r="E20" s="7">
        <f t="shared" si="2"/>
        <v>84</v>
      </c>
      <c r="F20" s="7">
        <f t="shared" si="2"/>
        <v>82</v>
      </c>
      <c r="G20" s="7">
        <f t="shared" si="2"/>
        <v>16</v>
      </c>
      <c r="H20" s="7">
        <f t="shared" si="2"/>
        <v>72</v>
      </c>
      <c r="I20" s="7">
        <f t="shared" si="2"/>
        <v>1257</v>
      </c>
    </row>
    <row r="22" spans="1:2" ht="13.5" customHeight="1">
      <c r="A22" s="36" t="s">
        <v>323</v>
      </c>
      <c r="B22" s="2" t="s">
        <v>372</v>
      </c>
    </row>
    <row r="23" spans="1:9" ht="13.5" customHeight="1">
      <c r="A23" s="91" t="s">
        <v>0</v>
      </c>
      <c r="B23" s="92" t="s">
        <v>89</v>
      </c>
      <c r="C23" s="93"/>
      <c r="D23" s="93"/>
      <c r="E23" s="93"/>
      <c r="F23" s="93"/>
      <c r="G23" s="93"/>
      <c r="H23" s="93"/>
      <c r="I23" s="94"/>
    </row>
    <row r="24" spans="1:9" ht="69" customHeight="1">
      <c r="A24" s="91"/>
      <c r="B24" s="17" t="s">
        <v>56</v>
      </c>
      <c r="C24" s="18" t="s">
        <v>329</v>
      </c>
      <c r="D24" s="17" t="s">
        <v>57</v>
      </c>
      <c r="E24" s="18" t="s">
        <v>330</v>
      </c>
      <c r="F24" s="18" t="s">
        <v>331</v>
      </c>
      <c r="G24" s="17" t="s">
        <v>58</v>
      </c>
      <c r="H24" s="17" t="s">
        <v>332</v>
      </c>
      <c r="I24" s="17" t="s">
        <v>76</v>
      </c>
    </row>
    <row r="25" spans="1:9" ht="13.5" customHeight="1">
      <c r="A25" s="10" t="s">
        <v>8</v>
      </c>
      <c r="B25" s="35">
        <f>SUM(B4,B15)</f>
        <v>177</v>
      </c>
      <c r="C25" s="35">
        <f aca="true" t="shared" si="3" ref="C25:H25">SUM(C4,C15)</f>
        <v>186</v>
      </c>
      <c r="D25" s="35">
        <f t="shared" si="3"/>
        <v>32</v>
      </c>
      <c r="E25" s="35">
        <f t="shared" si="3"/>
        <v>20</v>
      </c>
      <c r="F25" s="35">
        <f t="shared" si="3"/>
        <v>13</v>
      </c>
      <c r="G25" s="35">
        <f t="shared" si="3"/>
        <v>6</v>
      </c>
      <c r="H25" s="35">
        <f t="shared" si="3"/>
        <v>8</v>
      </c>
      <c r="I25" s="11">
        <f>SUM(B25:H25)</f>
        <v>442</v>
      </c>
    </row>
    <row r="26" spans="1:9" ht="13.5" customHeight="1">
      <c r="A26" s="4" t="s">
        <v>9</v>
      </c>
      <c r="B26" s="38">
        <f>SUM(B5,B16)</f>
        <v>504</v>
      </c>
      <c r="C26" s="38">
        <f aca="true" t="shared" si="4" ref="C26:H27">SUM(C5,C16)</f>
        <v>360</v>
      </c>
      <c r="D26" s="38">
        <f t="shared" si="4"/>
        <v>65</v>
      </c>
      <c r="E26" s="38">
        <f t="shared" si="4"/>
        <v>35</v>
      </c>
      <c r="F26" s="38">
        <f t="shared" si="4"/>
        <v>27</v>
      </c>
      <c r="G26" s="38">
        <f t="shared" si="4"/>
        <v>8</v>
      </c>
      <c r="H26" s="38">
        <f t="shared" si="4"/>
        <v>19</v>
      </c>
      <c r="I26" s="12">
        <f>SUM(B26:H26)</f>
        <v>1018</v>
      </c>
    </row>
    <row r="27" spans="1:9" ht="13.5" customHeight="1">
      <c r="A27" s="4" t="s">
        <v>10</v>
      </c>
      <c r="B27" s="38">
        <f>SUM(B6,B17)</f>
        <v>1422</v>
      </c>
      <c r="C27" s="38">
        <f t="shared" si="4"/>
        <v>892</v>
      </c>
      <c r="D27" s="38">
        <f t="shared" si="4"/>
        <v>139</v>
      </c>
      <c r="E27" s="38">
        <f t="shared" si="4"/>
        <v>71</v>
      </c>
      <c r="F27" s="38">
        <f t="shared" si="4"/>
        <v>79</v>
      </c>
      <c r="G27" s="38">
        <f t="shared" si="4"/>
        <v>21</v>
      </c>
      <c r="H27" s="38">
        <f t="shared" si="4"/>
        <v>39</v>
      </c>
      <c r="I27" s="12">
        <f>SUM(B27:H27)</f>
        <v>2663</v>
      </c>
    </row>
    <row r="28" spans="1:9" ht="13.5" customHeight="1">
      <c r="A28" s="4" t="s">
        <v>11</v>
      </c>
      <c r="B28" s="38">
        <f aca="true" t="shared" si="5" ref="B28:H28">SUM(B7,B18)</f>
        <v>85</v>
      </c>
      <c r="C28" s="38">
        <f t="shared" si="5"/>
        <v>82</v>
      </c>
      <c r="D28" s="38">
        <f t="shared" si="5"/>
        <v>22</v>
      </c>
      <c r="E28" s="38">
        <f t="shared" si="5"/>
        <v>9</v>
      </c>
      <c r="F28" s="38">
        <f t="shared" si="5"/>
        <v>6</v>
      </c>
      <c r="G28" s="38">
        <f t="shared" si="5"/>
        <v>3</v>
      </c>
      <c r="H28" s="38">
        <f t="shared" si="5"/>
        <v>6</v>
      </c>
      <c r="I28" s="12">
        <f>SUM(B28:H28)</f>
        <v>213</v>
      </c>
    </row>
    <row r="29" spans="1:9" ht="13.5" customHeight="1">
      <c r="A29" s="5" t="s">
        <v>12</v>
      </c>
      <c r="B29" s="39">
        <f aca="true" t="shared" si="6" ref="B29:H29">SUM(B8,B19)</f>
        <v>55</v>
      </c>
      <c r="C29" s="39">
        <f t="shared" si="6"/>
        <v>48</v>
      </c>
      <c r="D29" s="39">
        <f t="shared" si="6"/>
        <v>5</v>
      </c>
      <c r="E29" s="39">
        <f t="shared" si="6"/>
        <v>1</v>
      </c>
      <c r="F29" s="39">
        <f t="shared" si="6"/>
        <v>2</v>
      </c>
      <c r="G29" s="39">
        <f t="shared" si="6"/>
        <v>1</v>
      </c>
      <c r="H29" s="39">
        <f t="shared" si="6"/>
        <v>36</v>
      </c>
      <c r="I29" s="13">
        <f>SUM(B29:H29)</f>
        <v>148</v>
      </c>
    </row>
    <row r="30" spans="1:9" ht="13.5" customHeight="1">
      <c r="A30" s="6" t="s">
        <v>76</v>
      </c>
      <c r="B30" s="7">
        <f aca="true" t="shared" si="7" ref="B30:I30">SUM(B25:B29)</f>
        <v>2243</v>
      </c>
      <c r="C30" s="7">
        <f t="shared" si="7"/>
        <v>1568</v>
      </c>
      <c r="D30" s="7">
        <f t="shared" si="7"/>
        <v>263</v>
      </c>
      <c r="E30" s="7">
        <f t="shared" si="7"/>
        <v>136</v>
      </c>
      <c r="F30" s="7">
        <f t="shared" si="7"/>
        <v>127</v>
      </c>
      <c r="G30" s="7">
        <f t="shared" si="7"/>
        <v>39</v>
      </c>
      <c r="H30" s="7">
        <f t="shared" si="7"/>
        <v>108</v>
      </c>
      <c r="I30" s="7">
        <f t="shared" si="7"/>
        <v>4484</v>
      </c>
    </row>
  </sheetData>
  <mergeCells count="6">
    <mergeCell ref="A23:A24"/>
    <mergeCell ref="B23:I23"/>
    <mergeCell ref="A2:A3"/>
    <mergeCell ref="B2:I2"/>
    <mergeCell ref="A13:A14"/>
    <mergeCell ref="B13:I13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7"/>
  <dimension ref="A1:K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0" customWidth="1"/>
    <col min="2" max="11" width="6.625" style="0" customWidth="1"/>
  </cols>
  <sheetData>
    <row r="1" spans="1:3" ht="13.5" customHeight="1">
      <c r="A1" s="36" t="s">
        <v>317</v>
      </c>
      <c r="C1" s="90" t="s">
        <v>376</v>
      </c>
    </row>
    <row r="2" spans="1:11" ht="13.5" customHeight="1">
      <c r="A2" s="91" t="s">
        <v>0</v>
      </c>
      <c r="B2" s="91" t="s">
        <v>198</v>
      </c>
      <c r="C2" s="91"/>
      <c r="D2" s="91"/>
      <c r="E2" s="91"/>
      <c r="F2" s="91"/>
      <c r="G2" s="91"/>
      <c r="H2" s="91"/>
      <c r="I2" s="91"/>
      <c r="J2" s="91"/>
      <c r="K2" s="91"/>
    </row>
    <row r="3" spans="1:11" ht="63" customHeight="1">
      <c r="A3" s="91"/>
      <c r="B3" s="17" t="s">
        <v>23</v>
      </c>
      <c r="C3" s="17" t="s">
        <v>24</v>
      </c>
      <c r="D3" s="17" t="s">
        <v>25</v>
      </c>
      <c r="E3" s="17" t="s">
        <v>26</v>
      </c>
      <c r="F3" s="17" t="s">
        <v>27</v>
      </c>
      <c r="G3" s="17" t="s">
        <v>28</v>
      </c>
      <c r="H3" s="17" t="s">
        <v>196</v>
      </c>
      <c r="I3" s="17" t="s">
        <v>30</v>
      </c>
      <c r="J3" s="17" t="s">
        <v>21</v>
      </c>
      <c r="K3" s="17" t="s">
        <v>120</v>
      </c>
    </row>
    <row r="4" spans="1:11" ht="13.5" customHeight="1">
      <c r="A4" s="10" t="s">
        <v>8</v>
      </c>
      <c r="B4" s="35">
        <v>189</v>
      </c>
      <c r="C4" s="35">
        <v>151</v>
      </c>
      <c r="D4" s="35">
        <v>178</v>
      </c>
      <c r="E4" s="35">
        <v>86</v>
      </c>
      <c r="F4" s="35">
        <v>98</v>
      </c>
      <c r="G4" s="35">
        <v>40</v>
      </c>
      <c r="H4" s="35">
        <v>31</v>
      </c>
      <c r="I4" s="35">
        <v>55</v>
      </c>
      <c r="J4" s="35">
        <v>11</v>
      </c>
      <c r="K4" s="11">
        <v>234</v>
      </c>
    </row>
    <row r="5" spans="1:11" ht="13.5" customHeight="1">
      <c r="A5" s="4" t="s">
        <v>9</v>
      </c>
      <c r="B5" s="38">
        <v>420</v>
      </c>
      <c r="C5" s="38">
        <v>339</v>
      </c>
      <c r="D5" s="38">
        <v>379</v>
      </c>
      <c r="E5" s="38">
        <v>225</v>
      </c>
      <c r="F5" s="38">
        <v>190</v>
      </c>
      <c r="G5" s="38">
        <v>89</v>
      </c>
      <c r="H5" s="38">
        <v>64</v>
      </c>
      <c r="I5" s="38">
        <v>140</v>
      </c>
      <c r="J5" s="38">
        <v>31</v>
      </c>
      <c r="K5" s="12">
        <v>534</v>
      </c>
    </row>
    <row r="6" spans="1:11" ht="13.5" customHeight="1">
      <c r="A6" s="4" t="s">
        <v>10</v>
      </c>
      <c r="B6" s="38">
        <v>1141</v>
      </c>
      <c r="C6" s="38">
        <v>884</v>
      </c>
      <c r="D6" s="38">
        <v>1023</v>
      </c>
      <c r="E6" s="38">
        <v>580</v>
      </c>
      <c r="F6" s="38">
        <v>598</v>
      </c>
      <c r="G6" s="38">
        <v>201</v>
      </c>
      <c r="H6" s="38">
        <v>134</v>
      </c>
      <c r="I6" s="38">
        <v>373</v>
      </c>
      <c r="J6" s="38">
        <v>93</v>
      </c>
      <c r="K6" s="12">
        <v>1504</v>
      </c>
    </row>
    <row r="7" spans="1:11" ht="13.5" customHeight="1">
      <c r="A7" s="4" t="s">
        <v>11</v>
      </c>
      <c r="B7" s="38">
        <v>73</v>
      </c>
      <c r="C7" s="38">
        <v>61</v>
      </c>
      <c r="D7" s="38">
        <v>69</v>
      </c>
      <c r="E7" s="38">
        <v>46</v>
      </c>
      <c r="F7" s="38">
        <v>42</v>
      </c>
      <c r="G7" s="38">
        <v>20</v>
      </c>
      <c r="H7" s="38">
        <v>8</v>
      </c>
      <c r="I7" s="38">
        <v>33</v>
      </c>
      <c r="J7" s="38">
        <v>10</v>
      </c>
      <c r="K7" s="12">
        <v>107</v>
      </c>
    </row>
    <row r="8" spans="1:11" ht="13.5" customHeight="1">
      <c r="A8" s="5" t="s">
        <v>12</v>
      </c>
      <c r="B8" s="39">
        <v>37</v>
      </c>
      <c r="C8" s="39">
        <v>29</v>
      </c>
      <c r="D8" s="39">
        <v>27</v>
      </c>
      <c r="E8" s="39">
        <v>25</v>
      </c>
      <c r="F8" s="39">
        <v>13</v>
      </c>
      <c r="G8" s="39">
        <v>5</v>
      </c>
      <c r="H8" s="39">
        <v>0</v>
      </c>
      <c r="I8" s="39">
        <v>11</v>
      </c>
      <c r="J8" s="39">
        <v>4</v>
      </c>
      <c r="K8" s="13">
        <v>53</v>
      </c>
    </row>
    <row r="9" spans="1:11" ht="13.5" customHeight="1">
      <c r="A9" s="6" t="s">
        <v>76</v>
      </c>
      <c r="B9" s="7">
        <f>SUM(B4:B8)</f>
        <v>1860</v>
      </c>
      <c r="C9" s="7">
        <f aca="true" t="shared" si="0" ref="C9:J9">SUM(C4:C8)</f>
        <v>1464</v>
      </c>
      <c r="D9" s="7">
        <f t="shared" si="0"/>
        <v>1676</v>
      </c>
      <c r="E9" s="7">
        <f t="shared" si="0"/>
        <v>962</v>
      </c>
      <c r="F9" s="7">
        <f t="shared" si="0"/>
        <v>941</v>
      </c>
      <c r="G9" s="7">
        <f t="shared" si="0"/>
        <v>355</v>
      </c>
      <c r="H9" s="7">
        <f t="shared" si="0"/>
        <v>237</v>
      </c>
      <c r="I9" s="7">
        <f t="shared" si="0"/>
        <v>612</v>
      </c>
      <c r="J9" s="7">
        <f t="shared" si="0"/>
        <v>149</v>
      </c>
      <c r="K9" s="33"/>
    </row>
  </sheetData>
  <mergeCells count="2">
    <mergeCell ref="A2:A3"/>
    <mergeCell ref="B2:K2"/>
  </mergeCells>
  <printOptions/>
  <pageMargins left="0.75" right="0.75" top="1" bottom="1" header="0.512" footer="0.512"/>
  <pageSetup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5"/>
  <dimension ref="A1:I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9" width="6.25390625" style="2" customWidth="1"/>
    <col min="10" max="16384" width="9.00390625" style="2" customWidth="1"/>
  </cols>
  <sheetData>
    <row r="1" spans="1:3" ht="13.5" customHeight="1">
      <c r="A1" s="36" t="s">
        <v>317</v>
      </c>
      <c r="C1" s="2" t="s">
        <v>372</v>
      </c>
    </row>
    <row r="2" spans="1:9" ht="13.5" customHeight="1">
      <c r="A2" s="91" t="s">
        <v>0</v>
      </c>
      <c r="B2" s="91" t="s">
        <v>131</v>
      </c>
      <c r="C2" s="91"/>
      <c r="D2" s="91"/>
      <c r="E2" s="91"/>
      <c r="F2" s="91"/>
      <c r="G2" s="91"/>
      <c r="H2" s="91"/>
      <c r="I2" s="91"/>
    </row>
    <row r="3" spans="1:9" ht="75.75" customHeight="1">
      <c r="A3" s="91"/>
      <c r="B3" s="17" t="s">
        <v>132</v>
      </c>
      <c r="C3" s="17" t="s">
        <v>133</v>
      </c>
      <c r="D3" s="17" t="s">
        <v>134</v>
      </c>
      <c r="E3" s="18" t="s">
        <v>135</v>
      </c>
      <c r="F3" s="18" t="s">
        <v>136</v>
      </c>
      <c r="G3" s="17" t="s">
        <v>137</v>
      </c>
      <c r="H3" s="17" t="s">
        <v>138</v>
      </c>
      <c r="I3" s="17" t="s">
        <v>76</v>
      </c>
    </row>
    <row r="4" spans="1:9" ht="13.5" customHeight="1">
      <c r="A4" s="10" t="s">
        <v>8</v>
      </c>
      <c r="B4" s="35">
        <v>125</v>
      </c>
      <c r="C4" s="35">
        <v>5</v>
      </c>
      <c r="D4" s="35">
        <v>31</v>
      </c>
      <c r="E4" s="35">
        <v>32</v>
      </c>
      <c r="F4" s="35">
        <v>65</v>
      </c>
      <c r="G4" s="35">
        <v>14</v>
      </c>
      <c r="H4" s="35">
        <v>12</v>
      </c>
      <c r="I4" s="35">
        <f>SUM(B4:H4)</f>
        <v>284</v>
      </c>
    </row>
    <row r="5" spans="1:9" ht="13.5" customHeight="1">
      <c r="A5" s="4" t="s">
        <v>9</v>
      </c>
      <c r="B5" s="38">
        <v>283</v>
      </c>
      <c r="C5" s="38">
        <v>7</v>
      </c>
      <c r="D5" s="38">
        <v>77</v>
      </c>
      <c r="E5" s="38">
        <v>72</v>
      </c>
      <c r="F5" s="38">
        <v>154</v>
      </c>
      <c r="G5" s="38">
        <v>41</v>
      </c>
      <c r="H5" s="38">
        <v>41</v>
      </c>
      <c r="I5" s="38">
        <f>SUM(B5:H5)</f>
        <v>675</v>
      </c>
    </row>
    <row r="6" spans="1:9" ht="13.5" customHeight="1">
      <c r="A6" s="4" t="s">
        <v>10</v>
      </c>
      <c r="B6" s="38">
        <v>593</v>
      </c>
      <c r="C6" s="38">
        <v>35</v>
      </c>
      <c r="D6" s="38">
        <v>285</v>
      </c>
      <c r="E6" s="38">
        <v>271</v>
      </c>
      <c r="F6" s="38">
        <v>463</v>
      </c>
      <c r="G6" s="38">
        <v>167</v>
      </c>
      <c r="H6" s="38">
        <v>205</v>
      </c>
      <c r="I6" s="38">
        <f>SUM(B6:H6)</f>
        <v>2019</v>
      </c>
    </row>
    <row r="7" spans="1:9" ht="13.5" customHeight="1">
      <c r="A7" s="4" t="s">
        <v>11</v>
      </c>
      <c r="B7" s="38">
        <v>42</v>
      </c>
      <c r="C7" s="38">
        <v>2</v>
      </c>
      <c r="D7" s="38">
        <v>24</v>
      </c>
      <c r="E7" s="38">
        <v>21</v>
      </c>
      <c r="F7" s="38">
        <v>31</v>
      </c>
      <c r="G7" s="38">
        <v>9</v>
      </c>
      <c r="H7" s="38">
        <v>17</v>
      </c>
      <c r="I7" s="38">
        <f>SUM(B7:H7)</f>
        <v>146</v>
      </c>
    </row>
    <row r="8" spans="1:9" ht="13.5" customHeight="1">
      <c r="A8" s="5" t="s">
        <v>12</v>
      </c>
      <c r="B8" s="39">
        <v>33</v>
      </c>
      <c r="C8" s="39">
        <v>1</v>
      </c>
      <c r="D8" s="39">
        <v>11</v>
      </c>
      <c r="E8" s="39">
        <v>11</v>
      </c>
      <c r="F8" s="39">
        <v>19</v>
      </c>
      <c r="G8" s="39">
        <v>3</v>
      </c>
      <c r="H8" s="39">
        <v>25</v>
      </c>
      <c r="I8" s="39">
        <f>SUM(B8:H8)</f>
        <v>103</v>
      </c>
    </row>
    <row r="9" spans="1:9" ht="13.5" customHeight="1">
      <c r="A9" s="6" t="s">
        <v>76</v>
      </c>
      <c r="B9" s="7">
        <f>SUM(B4:B8)</f>
        <v>1076</v>
      </c>
      <c r="C9" s="7">
        <f aca="true" t="shared" si="0" ref="C9:I9">SUM(C4:C8)</f>
        <v>50</v>
      </c>
      <c r="D9" s="7">
        <f t="shared" si="0"/>
        <v>428</v>
      </c>
      <c r="E9" s="7">
        <f t="shared" si="0"/>
        <v>407</v>
      </c>
      <c r="F9" s="7">
        <f t="shared" si="0"/>
        <v>732</v>
      </c>
      <c r="G9" s="7">
        <f t="shared" si="0"/>
        <v>234</v>
      </c>
      <c r="H9" s="7">
        <f t="shared" si="0"/>
        <v>300</v>
      </c>
      <c r="I9" s="7">
        <f t="shared" si="0"/>
        <v>3227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8"/>
  <dimension ref="A1:M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12" width="6.25390625" style="2" customWidth="1"/>
    <col min="13" max="16384" width="9.00390625" style="2" customWidth="1"/>
  </cols>
  <sheetData>
    <row r="1" spans="1:3" ht="13.5" customHeight="1">
      <c r="A1" s="36" t="s">
        <v>317</v>
      </c>
      <c r="C1" s="2" t="s">
        <v>377</v>
      </c>
    </row>
    <row r="2" spans="1:12" ht="13.5" customHeight="1">
      <c r="A2" s="91" t="s">
        <v>0</v>
      </c>
      <c r="B2" s="91" t="s">
        <v>197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56.25" customHeight="1">
      <c r="A3" s="91"/>
      <c r="B3" s="17" t="s">
        <v>13</v>
      </c>
      <c r="C3" s="17" t="s">
        <v>14</v>
      </c>
      <c r="D3" s="17" t="s">
        <v>15</v>
      </c>
      <c r="E3" s="17" t="s">
        <v>16</v>
      </c>
      <c r="F3" s="17" t="s">
        <v>31</v>
      </c>
      <c r="G3" s="17" t="s">
        <v>32</v>
      </c>
      <c r="H3" s="17" t="s">
        <v>19</v>
      </c>
      <c r="I3" s="17" t="s">
        <v>20</v>
      </c>
      <c r="J3" s="17" t="s">
        <v>33</v>
      </c>
      <c r="K3" s="17" t="s">
        <v>34</v>
      </c>
      <c r="L3" s="17" t="s">
        <v>120</v>
      </c>
    </row>
    <row r="4" spans="1:13" ht="13.5" customHeight="1">
      <c r="A4" s="15" t="s">
        <v>8</v>
      </c>
      <c r="B4" s="81">
        <v>56</v>
      </c>
      <c r="C4" s="81">
        <v>40</v>
      </c>
      <c r="D4" s="81">
        <v>42</v>
      </c>
      <c r="E4" s="81">
        <v>26</v>
      </c>
      <c r="F4" s="81">
        <v>21</v>
      </c>
      <c r="G4" s="81">
        <v>21</v>
      </c>
      <c r="H4" s="81">
        <v>33</v>
      </c>
      <c r="I4" s="81">
        <v>23</v>
      </c>
      <c r="J4" s="81">
        <v>4</v>
      </c>
      <c r="K4" s="81">
        <v>13</v>
      </c>
      <c r="L4" s="16">
        <v>110</v>
      </c>
      <c r="M4" s="20"/>
    </row>
    <row r="5" spans="1:13" ht="13.5" customHeight="1">
      <c r="A5" s="4" t="s">
        <v>9</v>
      </c>
      <c r="B5" s="38">
        <v>116</v>
      </c>
      <c r="C5" s="38">
        <v>59</v>
      </c>
      <c r="D5" s="38">
        <v>81</v>
      </c>
      <c r="E5" s="38">
        <v>61</v>
      </c>
      <c r="F5" s="38">
        <v>37</v>
      </c>
      <c r="G5" s="38">
        <v>40</v>
      </c>
      <c r="H5" s="38">
        <v>53</v>
      </c>
      <c r="I5" s="38">
        <v>63</v>
      </c>
      <c r="J5" s="38">
        <v>12</v>
      </c>
      <c r="K5" s="38">
        <v>9</v>
      </c>
      <c r="L5" s="12">
        <v>239</v>
      </c>
      <c r="M5" s="20"/>
    </row>
    <row r="6" spans="1:13" ht="13.5" customHeight="1">
      <c r="A6" s="4" t="s">
        <v>10</v>
      </c>
      <c r="B6" s="38">
        <v>262</v>
      </c>
      <c r="C6" s="38">
        <v>134</v>
      </c>
      <c r="D6" s="38">
        <v>134</v>
      </c>
      <c r="E6" s="38">
        <v>90</v>
      </c>
      <c r="F6" s="38">
        <v>55</v>
      </c>
      <c r="G6" s="38">
        <v>77</v>
      </c>
      <c r="H6" s="38">
        <v>108</v>
      </c>
      <c r="I6" s="38">
        <v>105</v>
      </c>
      <c r="J6" s="38">
        <v>44</v>
      </c>
      <c r="K6" s="38">
        <v>31</v>
      </c>
      <c r="L6" s="12">
        <v>500</v>
      </c>
      <c r="M6" s="20"/>
    </row>
    <row r="7" spans="1:13" ht="13.5" customHeight="1">
      <c r="A7" s="4" t="s">
        <v>11</v>
      </c>
      <c r="B7" s="38">
        <v>23</v>
      </c>
      <c r="C7" s="38">
        <v>11</v>
      </c>
      <c r="D7" s="38">
        <v>7</v>
      </c>
      <c r="E7" s="38">
        <v>8</v>
      </c>
      <c r="F7" s="38">
        <v>3</v>
      </c>
      <c r="G7" s="38">
        <v>6</v>
      </c>
      <c r="H7" s="38">
        <v>8</v>
      </c>
      <c r="I7" s="38">
        <v>10</v>
      </c>
      <c r="J7" s="38">
        <v>9</v>
      </c>
      <c r="K7" s="38">
        <v>4</v>
      </c>
      <c r="L7" s="12">
        <v>41</v>
      </c>
      <c r="M7" s="20"/>
    </row>
    <row r="8" spans="1:13" ht="13.5" customHeight="1">
      <c r="A8" s="5" t="s">
        <v>12</v>
      </c>
      <c r="B8" s="39">
        <v>18</v>
      </c>
      <c r="C8" s="39">
        <v>4</v>
      </c>
      <c r="D8" s="39">
        <v>6</v>
      </c>
      <c r="E8" s="39">
        <v>5</v>
      </c>
      <c r="F8" s="39">
        <v>1</v>
      </c>
      <c r="G8" s="39">
        <v>2</v>
      </c>
      <c r="H8" s="39">
        <v>4</v>
      </c>
      <c r="I8" s="39">
        <v>4</v>
      </c>
      <c r="J8" s="39">
        <v>2</v>
      </c>
      <c r="K8" s="39">
        <v>0</v>
      </c>
      <c r="L8" s="13">
        <v>28</v>
      </c>
      <c r="M8" s="20"/>
    </row>
    <row r="9" spans="1:12" ht="13.5" customHeight="1">
      <c r="A9" s="6" t="s">
        <v>76</v>
      </c>
      <c r="B9" s="7">
        <f>SUM(B4:B8)</f>
        <v>475</v>
      </c>
      <c r="C9" s="7">
        <f aca="true" t="shared" si="0" ref="C9:K9">SUM(C4:C8)</f>
        <v>248</v>
      </c>
      <c r="D9" s="7">
        <f t="shared" si="0"/>
        <v>270</v>
      </c>
      <c r="E9" s="7">
        <f t="shared" si="0"/>
        <v>190</v>
      </c>
      <c r="F9" s="7">
        <f t="shared" si="0"/>
        <v>117</v>
      </c>
      <c r="G9" s="7">
        <f t="shared" si="0"/>
        <v>146</v>
      </c>
      <c r="H9" s="7">
        <f t="shared" si="0"/>
        <v>206</v>
      </c>
      <c r="I9" s="7">
        <f t="shared" si="0"/>
        <v>205</v>
      </c>
      <c r="J9" s="7">
        <f t="shared" si="0"/>
        <v>71</v>
      </c>
      <c r="K9" s="7">
        <f t="shared" si="0"/>
        <v>57</v>
      </c>
      <c r="L9" s="33"/>
    </row>
  </sheetData>
  <mergeCells count="2">
    <mergeCell ref="A2:A3"/>
    <mergeCell ref="B2:L2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0"/>
  <dimension ref="A1:K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11" width="6.125" style="2" customWidth="1"/>
    <col min="12" max="16384" width="9.00390625" style="2" customWidth="1"/>
  </cols>
  <sheetData>
    <row r="1" spans="1:3" ht="13.5" customHeight="1">
      <c r="A1" s="36" t="s">
        <v>317</v>
      </c>
      <c r="C1" s="2" t="s">
        <v>378</v>
      </c>
    </row>
    <row r="2" spans="1:11" ht="13.5" customHeight="1">
      <c r="A2" s="97" t="s">
        <v>0</v>
      </c>
      <c r="B2" s="92" t="s">
        <v>199</v>
      </c>
      <c r="C2" s="93"/>
      <c r="D2" s="93"/>
      <c r="E2" s="93"/>
      <c r="F2" s="93"/>
      <c r="G2" s="93"/>
      <c r="H2" s="93"/>
      <c r="I2" s="93"/>
      <c r="J2" s="93"/>
      <c r="K2" s="94"/>
    </row>
    <row r="3" spans="1:11" ht="65.25" customHeight="1">
      <c r="A3" s="99"/>
      <c r="B3" s="17" t="s">
        <v>23</v>
      </c>
      <c r="C3" s="17" t="s">
        <v>24</v>
      </c>
      <c r="D3" s="17" t="s">
        <v>25</v>
      </c>
      <c r="E3" s="17" t="s">
        <v>26</v>
      </c>
      <c r="F3" s="17" t="s">
        <v>27</v>
      </c>
      <c r="G3" s="17" t="s">
        <v>28</v>
      </c>
      <c r="H3" s="17" t="s">
        <v>29</v>
      </c>
      <c r="I3" s="17" t="s">
        <v>30</v>
      </c>
      <c r="J3" s="17" t="s">
        <v>21</v>
      </c>
      <c r="K3" s="26" t="s">
        <v>120</v>
      </c>
    </row>
    <row r="4" spans="1:11" ht="13.5" customHeight="1">
      <c r="A4" s="10" t="s">
        <v>8</v>
      </c>
      <c r="B4" s="35">
        <v>34</v>
      </c>
      <c r="C4" s="35">
        <v>33</v>
      </c>
      <c r="D4" s="35">
        <v>29</v>
      </c>
      <c r="E4" s="35">
        <v>19</v>
      </c>
      <c r="F4" s="35">
        <v>29</v>
      </c>
      <c r="G4" s="35">
        <v>11</v>
      </c>
      <c r="H4" s="35">
        <v>8</v>
      </c>
      <c r="I4" s="35">
        <v>22</v>
      </c>
      <c r="J4" s="35">
        <v>8</v>
      </c>
      <c r="K4" s="11">
        <v>85</v>
      </c>
    </row>
    <row r="5" spans="1:11" ht="13.5" customHeight="1">
      <c r="A5" s="4" t="s">
        <v>9</v>
      </c>
      <c r="B5" s="38">
        <v>77</v>
      </c>
      <c r="C5" s="38">
        <v>54</v>
      </c>
      <c r="D5" s="38">
        <v>75</v>
      </c>
      <c r="E5" s="38">
        <v>25</v>
      </c>
      <c r="F5" s="38">
        <v>60</v>
      </c>
      <c r="G5" s="38">
        <v>19</v>
      </c>
      <c r="H5" s="38">
        <v>13</v>
      </c>
      <c r="I5" s="38">
        <v>31</v>
      </c>
      <c r="J5" s="38">
        <v>6</v>
      </c>
      <c r="K5" s="12">
        <v>186</v>
      </c>
    </row>
    <row r="6" spans="1:11" ht="13.5" customHeight="1">
      <c r="A6" s="4" t="s">
        <v>10</v>
      </c>
      <c r="B6" s="38">
        <v>169</v>
      </c>
      <c r="C6" s="38">
        <v>107</v>
      </c>
      <c r="D6" s="38">
        <v>152</v>
      </c>
      <c r="E6" s="38">
        <v>63</v>
      </c>
      <c r="F6" s="38">
        <v>115</v>
      </c>
      <c r="G6" s="38">
        <v>35</v>
      </c>
      <c r="H6" s="38">
        <v>24</v>
      </c>
      <c r="I6" s="38">
        <v>70</v>
      </c>
      <c r="J6" s="38">
        <v>23</v>
      </c>
      <c r="K6" s="12">
        <v>392</v>
      </c>
    </row>
    <row r="7" spans="1:11" ht="13.5" customHeight="1">
      <c r="A7" s="4" t="s">
        <v>11</v>
      </c>
      <c r="B7" s="38">
        <v>3</v>
      </c>
      <c r="C7" s="38">
        <v>7</v>
      </c>
      <c r="D7" s="38">
        <v>9</v>
      </c>
      <c r="E7" s="38">
        <v>3</v>
      </c>
      <c r="F7" s="38">
        <v>8</v>
      </c>
      <c r="G7" s="38">
        <v>2</v>
      </c>
      <c r="H7" s="38">
        <v>0</v>
      </c>
      <c r="I7" s="38">
        <v>5</v>
      </c>
      <c r="J7" s="38">
        <v>6</v>
      </c>
      <c r="K7" s="12">
        <v>24</v>
      </c>
    </row>
    <row r="8" spans="1:11" ht="13.5" customHeight="1">
      <c r="A8" s="5" t="s">
        <v>12</v>
      </c>
      <c r="B8" s="39">
        <v>4</v>
      </c>
      <c r="C8" s="39">
        <v>1</v>
      </c>
      <c r="D8" s="39">
        <v>5</v>
      </c>
      <c r="E8" s="39">
        <v>4</v>
      </c>
      <c r="F8" s="39">
        <v>2</v>
      </c>
      <c r="G8" s="39">
        <v>2</v>
      </c>
      <c r="H8" s="39">
        <v>0</v>
      </c>
      <c r="I8" s="39">
        <v>3</v>
      </c>
      <c r="J8" s="39">
        <v>0</v>
      </c>
      <c r="K8" s="13">
        <v>15</v>
      </c>
    </row>
    <row r="9" spans="1:11" ht="13.5" customHeight="1">
      <c r="A9" s="6" t="s">
        <v>76</v>
      </c>
      <c r="B9" s="7">
        <f>SUM(B4:B8)</f>
        <v>287</v>
      </c>
      <c r="C9" s="7">
        <f aca="true" t="shared" si="0" ref="C9:J9">SUM(C4:C8)</f>
        <v>202</v>
      </c>
      <c r="D9" s="7">
        <f t="shared" si="0"/>
        <v>270</v>
      </c>
      <c r="E9" s="7">
        <f t="shared" si="0"/>
        <v>114</v>
      </c>
      <c r="F9" s="7">
        <f t="shared" si="0"/>
        <v>214</v>
      </c>
      <c r="G9" s="7">
        <f t="shared" si="0"/>
        <v>69</v>
      </c>
      <c r="H9" s="7">
        <f t="shared" si="0"/>
        <v>45</v>
      </c>
      <c r="I9" s="7">
        <f t="shared" si="0"/>
        <v>131</v>
      </c>
      <c r="J9" s="7">
        <f t="shared" si="0"/>
        <v>43</v>
      </c>
      <c r="K9" s="33"/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2"/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2" width="6.875" style="2" customWidth="1"/>
    <col min="3" max="3" width="9.375" style="2" customWidth="1"/>
    <col min="4" max="8" width="6.875" style="2" customWidth="1"/>
    <col min="9" max="16384" width="9.00390625" style="2" customWidth="1"/>
  </cols>
  <sheetData>
    <row r="1" spans="1:3" ht="13.5" customHeight="1">
      <c r="A1" s="36" t="s">
        <v>317</v>
      </c>
      <c r="C1" s="2" t="s">
        <v>379</v>
      </c>
    </row>
    <row r="2" spans="1:8" ht="13.5" customHeight="1">
      <c r="A2" s="91" t="s">
        <v>0</v>
      </c>
      <c r="B2" s="91" t="s">
        <v>200</v>
      </c>
      <c r="C2" s="91"/>
      <c r="D2" s="91"/>
      <c r="E2" s="91"/>
      <c r="F2" s="91"/>
      <c r="G2" s="91"/>
      <c r="H2" s="91"/>
    </row>
    <row r="3" spans="1:8" ht="76.5" customHeight="1">
      <c r="A3" s="91"/>
      <c r="B3" s="18" t="s">
        <v>308</v>
      </c>
      <c r="C3" s="18" t="s">
        <v>309</v>
      </c>
      <c r="D3" s="18" t="s">
        <v>201</v>
      </c>
      <c r="E3" s="17" t="s">
        <v>202</v>
      </c>
      <c r="F3" s="17" t="s">
        <v>170</v>
      </c>
      <c r="G3" s="17" t="s">
        <v>203</v>
      </c>
      <c r="H3" s="17" t="s">
        <v>76</v>
      </c>
    </row>
    <row r="4" spans="1:8" ht="13.5" customHeight="1">
      <c r="A4" s="15" t="s">
        <v>8</v>
      </c>
      <c r="B4" s="81">
        <v>71</v>
      </c>
      <c r="C4" s="81">
        <v>43</v>
      </c>
      <c r="D4" s="81">
        <v>1</v>
      </c>
      <c r="E4" s="81">
        <v>3</v>
      </c>
      <c r="F4" s="81">
        <v>1</v>
      </c>
      <c r="G4" s="81">
        <v>11</v>
      </c>
      <c r="H4" s="16">
        <f>SUM(SUM(B4:G4))</f>
        <v>130</v>
      </c>
    </row>
    <row r="5" spans="1:8" ht="13.5" customHeight="1">
      <c r="A5" s="4" t="s">
        <v>9</v>
      </c>
      <c r="B5" s="38">
        <v>111</v>
      </c>
      <c r="C5" s="38">
        <v>111</v>
      </c>
      <c r="D5" s="38">
        <v>8</v>
      </c>
      <c r="E5" s="38">
        <v>19</v>
      </c>
      <c r="F5" s="38">
        <v>9</v>
      </c>
      <c r="G5" s="38">
        <v>32</v>
      </c>
      <c r="H5" s="12">
        <f>SUM(SUM(B5:G5))</f>
        <v>290</v>
      </c>
    </row>
    <row r="6" spans="1:8" ht="13.5" customHeight="1">
      <c r="A6" s="4" t="s">
        <v>10</v>
      </c>
      <c r="B6" s="38">
        <v>116</v>
      </c>
      <c r="C6" s="38">
        <v>226</v>
      </c>
      <c r="D6" s="38">
        <v>39</v>
      </c>
      <c r="E6" s="38">
        <v>95</v>
      </c>
      <c r="F6" s="38">
        <v>40</v>
      </c>
      <c r="G6" s="38">
        <v>112</v>
      </c>
      <c r="H6" s="12">
        <f>SUM(SUM(B6:G6))</f>
        <v>628</v>
      </c>
    </row>
    <row r="7" spans="1:8" ht="13.5" customHeight="1">
      <c r="A7" s="4" t="s">
        <v>11</v>
      </c>
      <c r="B7" s="38">
        <v>11</v>
      </c>
      <c r="C7" s="38">
        <v>13</v>
      </c>
      <c r="D7" s="38">
        <v>3</v>
      </c>
      <c r="E7" s="38">
        <v>6</v>
      </c>
      <c r="F7" s="38">
        <v>8</v>
      </c>
      <c r="G7" s="38">
        <v>3</v>
      </c>
      <c r="H7" s="12">
        <f>SUM(SUM(B7:G7))</f>
        <v>44</v>
      </c>
    </row>
    <row r="8" spans="1:8" ht="13.5" customHeight="1">
      <c r="A8" s="5" t="s">
        <v>12</v>
      </c>
      <c r="B8" s="39">
        <v>8</v>
      </c>
      <c r="C8" s="39">
        <v>8</v>
      </c>
      <c r="D8" s="39" t="s">
        <v>22</v>
      </c>
      <c r="E8" s="39">
        <v>4</v>
      </c>
      <c r="F8" s="39">
        <v>3</v>
      </c>
      <c r="G8" s="39">
        <v>11</v>
      </c>
      <c r="H8" s="13">
        <f>SUM(SUM(B8:G8))</f>
        <v>34</v>
      </c>
    </row>
    <row r="9" spans="1:8" ht="13.5" customHeight="1">
      <c r="A9" s="6" t="s">
        <v>76</v>
      </c>
      <c r="B9" s="7">
        <f>SUM(B4:B8)</f>
        <v>317</v>
      </c>
      <c r="C9" s="7">
        <f aca="true" t="shared" si="0" ref="C9:H9">SUM(C4:C8)</f>
        <v>401</v>
      </c>
      <c r="D9" s="7">
        <f t="shared" si="0"/>
        <v>51</v>
      </c>
      <c r="E9" s="7">
        <f t="shared" si="0"/>
        <v>127</v>
      </c>
      <c r="F9" s="7">
        <f t="shared" si="0"/>
        <v>61</v>
      </c>
      <c r="G9" s="7">
        <f t="shared" si="0"/>
        <v>169</v>
      </c>
      <c r="H9" s="7">
        <f t="shared" si="0"/>
        <v>1126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3"/>
  <dimension ref="A1:G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7" width="7.25390625" style="2" customWidth="1"/>
    <col min="8" max="16384" width="9.00390625" style="2" customWidth="1"/>
  </cols>
  <sheetData>
    <row r="1" spans="1:3" ht="13.5" customHeight="1">
      <c r="A1" s="36" t="s">
        <v>317</v>
      </c>
      <c r="C1" s="2" t="s">
        <v>381</v>
      </c>
    </row>
    <row r="2" spans="1:7" ht="13.5" customHeight="1">
      <c r="A2" s="91" t="s">
        <v>0</v>
      </c>
      <c r="B2" s="91" t="s">
        <v>204</v>
      </c>
      <c r="C2" s="91"/>
      <c r="D2" s="91"/>
      <c r="E2" s="91"/>
      <c r="F2" s="91"/>
      <c r="G2" s="91"/>
    </row>
    <row r="3" spans="1:7" ht="81.75" customHeight="1">
      <c r="A3" s="91"/>
      <c r="B3" s="18" t="s">
        <v>205</v>
      </c>
      <c r="C3" s="17" t="s">
        <v>206</v>
      </c>
      <c r="D3" s="18" t="s">
        <v>310</v>
      </c>
      <c r="E3" s="17" t="s">
        <v>207</v>
      </c>
      <c r="F3" s="17" t="s">
        <v>208</v>
      </c>
      <c r="G3" s="17" t="s">
        <v>76</v>
      </c>
    </row>
    <row r="4" spans="1:7" ht="13.5" customHeight="1">
      <c r="A4" s="10" t="s">
        <v>8</v>
      </c>
      <c r="B4" s="35">
        <v>18</v>
      </c>
      <c r="C4" s="35">
        <v>3</v>
      </c>
      <c r="D4" s="35">
        <v>6</v>
      </c>
      <c r="E4" s="35">
        <v>4</v>
      </c>
      <c r="F4" s="35">
        <v>0</v>
      </c>
      <c r="G4" s="11">
        <f>SUM(B4:F4)</f>
        <v>31</v>
      </c>
    </row>
    <row r="5" spans="1:7" ht="13.5" customHeight="1">
      <c r="A5" s="4" t="s">
        <v>9</v>
      </c>
      <c r="B5" s="38">
        <v>49</v>
      </c>
      <c r="C5" s="38">
        <v>9</v>
      </c>
      <c r="D5" s="38">
        <v>12</v>
      </c>
      <c r="E5" s="38">
        <v>5</v>
      </c>
      <c r="F5" s="38">
        <v>2</v>
      </c>
      <c r="G5" s="12">
        <f>SUM(B5:F5)</f>
        <v>77</v>
      </c>
    </row>
    <row r="6" spans="1:7" ht="13.5" customHeight="1">
      <c r="A6" s="4" t="s">
        <v>10</v>
      </c>
      <c r="B6" s="38">
        <v>199</v>
      </c>
      <c r="C6" s="38">
        <v>29</v>
      </c>
      <c r="D6" s="38">
        <v>25</v>
      </c>
      <c r="E6" s="38">
        <v>18</v>
      </c>
      <c r="F6" s="38">
        <v>14</v>
      </c>
      <c r="G6" s="12">
        <f>SUM(B6:F6)</f>
        <v>285</v>
      </c>
    </row>
    <row r="7" spans="1:7" ht="13.5" customHeight="1">
      <c r="A7" s="4" t="s">
        <v>11</v>
      </c>
      <c r="B7" s="38">
        <v>18</v>
      </c>
      <c r="C7" s="38">
        <v>1</v>
      </c>
      <c r="D7" s="38">
        <v>3</v>
      </c>
      <c r="E7" s="38">
        <v>2</v>
      </c>
      <c r="F7" s="38">
        <v>0</v>
      </c>
      <c r="G7" s="12">
        <f>SUM(B7:F7)</f>
        <v>24</v>
      </c>
    </row>
    <row r="8" spans="1:7" ht="13.5" customHeight="1">
      <c r="A8" s="5" t="s">
        <v>12</v>
      </c>
      <c r="B8" s="39">
        <v>6</v>
      </c>
      <c r="C8" s="39">
        <v>0</v>
      </c>
      <c r="D8" s="39">
        <v>0</v>
      </c>
      <c r="E8" s="39">
        <v>3</v>
      </c>
      <c r="F8" s="39">
        <v>2</v>
      </c>
      <c r="G8" s="13">
        <f>SUM(B8:F8)</f>
        <v>11</v>
      </c>
    </row>
    <row r="9" spans="1:7" ht="13.5" customHeight="1">
      <c r="A9" s="6" t="s">
        <v>76</v>
      </c>
      <c r="B9" s="7">
        <f aca="true" t="shared" si="0" ref="B9:G9">SUM(B4:B8)</f>
        <v>290</v>
      </c>
      <c r="C9" s="7">
        <f t="shared" si="0"/>
        <v>42</v>
      </c>
      <c r="D9" s="7">
        <f t="shared" si="0"/>
        <v>46</v>
      </c>
      <c r="E9" s="7">
        <f t="shared" si="0"/>
        <v>32</v>
      </c>
      <c r="F9" s="7">
        <f t="shared" si="0"/>
        <v>18</v>
      </c>
      <c r="G9" s="7">
        <f t="shared" si="0"/>
        <v>428</v>
      </c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4"/>
  <dimension ref="A1:I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3" width="6.625" style="2" customWidth="1"/>
    <col min="4" max="5" width="8.75390625" style="2" customWidth="1"/>
    <col min="6" max="9" width="6.625" style="2" customWidth="1"/>
    <col min="10" max="16384" width="9.00390625" style="2" customWidth="1"/>
  </cols>
  <sheetData>
    <row r="1" spans="1:3" ht="13.5" customHeight="1">
      <c r="A1" s="36" t="s">
        <v>317</v>
      </c>
      <c r="C1" s="2" t="s">
        <v>380</v>
      </c>
    </row>
    <row r="2" spans="1:9" ht="13.5" customHeight="1">
      <c r="A2" s="91" t="s">
        <v>0</v>
      </c>
      <c r="B2" s="91" t="s">
        <v>209</v>
      </c>
      <c r="C2" s="91"/>
      <c r="D2" s="91"/>
      <c r="E2" s="91"/>
      <c r="F2" s="91"/>
      <c r="G2" s="91"/>
      <c r="H2" s="91"/>
      <c r="I2" s="91"/>
    </row>
    <row r="3" spans="1:9" ht="78" customHeight="1">
      <c r="A3" s="91"/>
      <c r="B3" s="18" t="s">
        <v>311</v>
      </c>
      <c r="C3" s="18" t="s">
        <v>312</v>
      </c>
      <c r="D3" s="18" t="s">
        <v>313</v>
      </c>
      <c r="E3" s="18" t="s">
        <v>314</v>
      </c>
      <c r="F3" s="17" t="s">
        <v>210</v>
      </c>
      <c r="G3" s="17" t="s">
        <v>211</v>
      </c>
      <c r="H3" s="17" t="s">
        <v>138</v>
      </c>
      <c r="I3" s="17" t="s">
        <v>76</v>
      </c>
    </row>
    <row r="4" spans="1:9" ht="13.5" customHeight="1">
      <c r="A4" s="10" t="s">
        <v>8</v>
      </c>
      <c r="B4" s="35">
        <v>9</v>
      </c>
      <c r="C4" s="35">
        <v>7</v>
      </c>
      <c r="D4" s="35">
        <v>3</v>
      </c>
      <c r="E4" s="35">
        <v>8</v>
      </c>
      <c r="F4" s="35">
        <v>3</v>
      </c>
      <c r="G4" s="35">
        <v>0</v>
      </c>
      <c r="H4" s="35">
        <v>1</v>
      </c>
      <c r="I4" s="11">
        <f>SUM(B4:H4)</f>
        <v>31</v>
      </c>
    </row>
    <row r="5" spans="1:9" ht="13.5" customHeight="1">
      <c r="A5" s="4" t="s">
        <v>9</v>
      </c>
      <c r="B5" s="38">
        <v>20</v>
      </c>
      <c r="C5" s="38">
        <v>15</v>
      </c>
      <c r="D5" s="38">
        <v>14</v>
      </c>
      <c r="E5" s="38">
        <v>14</v>
      </c>
      <c r="F5" s="38">
        <v>10</v>
      </c>
      <c r="G5" s="38">
        <v>3</v>
      </c>
      <c r="H5" s="38">
        <v>1</v>
      </c>
      <c r="I5" s="12">
        <f>SUM(B5:H5)</f>
        <v>77</v>
      </c>
    </row>
    <row r="6" spans="1:9" ht="13.5" customHeight="1">
      <c r="A6" s="4" t="s">
        <v>10</v>
      </c>
      <c r="B6" s="38">
        <v>49</v>
      </c>
      <c r="C6" s="38">
        <v>73</v>
      </c>
      <c r="D6" s="38">
        <v>53</v>
      </c>
      <c r="E6" s="38">
        <v>57</v>
      </c>
      <c r="F6" s="38">
        <v>36</v>
      </c>
      <c r="G6" s="38">
        <v>11</v>
      </c>
      <c r="H6" s="38">
        <v>6</v>
      </c>
      <c r="I6" s="12">
        <f>SUM(B6:H6)</f>
        <v>285</v>
      </c>
    </row>
    <row r="7" spans="1:9" ht="13.5" customHeight="1">
      <c r="A7" s="4" t="s">
        <v>11</v>
      </c>
      <c r="B7" s="38">
        <v>4</v>
      </c>
      <c r="C7" s="38">
        <v>2</v>
      </c>
      <c r="D7" s="38">
        <v>4</v>
      </c>
      <c r="E7" s="38">
        <v>8</v>
      </c>
      <c r="F7" s="38">
        <v>6</v>
      </c>
      <c r="G7" s="38">
        <v>0</v>
      </c>
      <c r="H7" s="38">
        <v>0</v>
      </c>
      <c r="I7" s="12">
        <f>SUM(B7:H7)</f>
        <v>24</v>
      </c>
    </row>
    <row r="8" spans="1:9" ht="13.5" customHeight="1">
      <c r="A8" s="5" t="s">
        <v>12</v>
      </c>
      <c r="B8" s="39">
        <v>2</v>
      </c>
      <c r="C8" s="39">
        <v>4</v>
      </c>
      <c r="D8" s="39">
        <v>0</v>
      </c>
      <c r="E8" s="39">
        <v>2</v>
      </c>
      <c r="F8" s="39">
        <v>1</v>
      </c>
      <c r="G8" s="39">
        <v>0</v>
      </c>
      <c r="H8" s="39">
        <v>2</v>
      </c>
      <c r="I8" s="13">
        <f>SUM(B8:H8)</f>
        <v>11</v>
      </c>
    </row>
    <row r="9" spans="1:9" ht="13.5" customHeight="1">
      <c r="A9" s="6" t="s">
        <v>76</v>
      </c>
      <c r="B9" s="7">
        <f>SUM(B4:B8)</f>
        <v>84</v>
      </c>
      <c r="C9" s="7">
        <f aca="true" t="shared" si="0" ref="C9:I9">SUM(C4:C8)</f>
        <v>101</v>
      </c>
      <c r="D9" s="7">
        <f t="shared" si="0"/>
        <v>74</v>
      </c>
      <c r="E9" s="7">
        <f t="shared" si="0"/>
        <v>89</v>
      </c>
      <c r="F9" s="7">
        <f t="shared" si="0"/>
        <v>56</v>
      </c>
      <c r="G9" s="7">
        <f t="shared" si="0"/>
        <v>14</v>
      </c>
      <c r="H9" s="7">
        <f t="shared" si="0"/>
        <v>10</v>
      </c>
      <c r="I9" s="7">
        <f t="shared" si="0"/>
        <v>428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M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13" width="5.625" style="2" customWidth="1"/>
    <col min="14" max="16384" width="9.00390625" style="2" customWidth="1"/>
  </cols>
  <sheetData>
    <row r="1" spans="1:3" ht="13.5" customHeight="1">
      <c r="A1" s="36" t="s">
        <v>317</v>
      </c>
      <c r="C1" s="2" t="s">
        <v>375</v>
      </c>
    </row>
    <row r="2" spans="1:13" ht="13.5" customHeight="1">
      <c r="A2" s="91" t="s">
        <v>0</v>
      </c>
      <c r="B2" s="91" t="s">
        <v>121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84.75" customHeight="1">
      <c r="A3" s="91"/>
      <c r="B3" s="17" t="s">
        <v>39</v>
      </c>
      <c r="C3" s="18" t="s">
        <v>304</v>
      </c>
      <c r="D3" s="17" t="s">
        <v>40</v>
      </c>
      <c r="E3" s="18" t="s">
        <v>305</v>
      </c>
      <c r="F3" s="17" t="s">
        <v>41</v>
      </c>
      <c r="G3" s="18" t="s">
        <v>307</v>
      </c>
      <c r="H3" s="17" t="s">
        <v>42</v>
      </c>
      <c r="I3" s="17" t="s">
        <v>43</v>
      </c>
      <c r="J3" s="18" t="s">
        <v>306</v>
      </c>
      <c r="K3" s="17" t="s">
        <v>44</v>
      </c>
      <c r="L3" s="17" t="s">
        <v>45</v>
      </c>
      <c r="M3" s="17" t="s">
        <v>120</v>
      </c>
    </row>
    <row r="4" spans="1:13" ht="13.5" customHeight="1">
      <c r="A4" s="10" t="s">
        <v>8</v>
      </c>
      <c r="B4" s="35">
        <v>94</v>
      </c>
      <c r="C4" s="35">
        <v>77</v>
      </c>
      <c r="D4" s="35">
        <v>144</v>
      </c>
      <c r="E4" s="35">
        <v>156</v>
      </c>
      <c r="F4" s="35">
        <v>50</v>
      </c>
      <c r="G4" s="35">
        <v>77</v>
      </c>
      <c r="H4" s="35">
        <v>28</v>
      </c>
      <c r="I4" s="35">
        <v>30</v>
      </c>
      <c r="J4" s="35">
        <v>14</v>
      </c>
      <c r="K4" s="35">
        <v>45</v>
      </c>
      <c r="L4" s="35">
        <v>17</v>
      </c>
      <c r="M4" s="11">
        <v>259</v>
      </c>
    </row>
    <row r="5" spans="1:13" ht="13.5" customHeight="1">
      <c r="A5" s="4" t="s">
        <v>9</v>
      </c>
      <c r="B5" s="38">
        <v>133</v>
      </c>
      <c r="C5" s="38">
        <v>149</v>
      </c>
      <c r="D5" s="38">
        <v>318</v>
      </c>
      <c r="E5" s="38">
        <v>319</v>
      </c>
      <c r="F5" s="38">
        <v>106</v>
      </c>
      <c r="G5" s="38">
        <v>131</v>
      </c>
      <c r="H5" s="38">
        <v>59</v>
      </c>
      <c r="I5" s="38">
        <v>75</v>
      </c>
      <c r="J5" s="38">
        <v>31</v>
      </c>
      <c r="K5" s="38">
        <v>71</v>
      </c>
      <c r="L5" s="38">
        <v>40</v>
      </c>
      <c r="M5" s="12">
        <v>577</v>
      </c>
    </row>
    <row r="6" spans="1:13" ht="13.5" customHeight="1">
      <c r="A6" s="4" t="s">
        <v>10</v>
      </c>
      <c r="B6" s="38">
        <v>246</v>
      </c>
      <c r="C6" s="38">
        <v>306</v>
      </c>
      <c r="D6" s="38">
        <v>728</v>
      </c>
      <c r="E6" s="38">
        <v>938</v>
      </c>
      <c r="F6" s="38">
        <v>179</v>
      </c>
      <c r="G6" s="38">
        <v>353</v>
      </c>
      <c r="H6" s="38">
        <v>177</v>
      </c>
      <c r="I6" s="38">
        <v>221</v>
      </c>
      <c r="J6" s="38">
        <v>95</v>
      </c>
      <c r="K6" s="38">
        <v>288</v>
      </c>
      <c r="L6" s="38">
        <v>84</v>
      </c>
      <c r="M6" s="12">
        <v>1661</v>
      </c>
    </row>
    <row r="7" spans="1:13" ht="13.5" customHeight="1">
      <c r="A7" s="4" t="s">
        <v>11</v>
      </c>
      <c r="B7" s="38">
        <v>27</v>
      </c>
      <c r="C7" s="38">
        <v>32</v>
      </c>
      <c r="D7" s="38">
        <v>64</v>
      </c>
      <c r="E7" s="38">
        <v>72</v>
      </c>
      <c r="F7" s="38">
        <v>18</v>
      </c>
      <c r="G7" s="38">
        <v>28</v>
      </c>
      <c r="H7" s="38">
        <v>14</v>
      </c>
      <c r="I7" s="38">
        <v>13</v>
      </c>
      <c r="J7" s="38">
        <v>14</v>
      </c>
      <c r="K7" s="38">
        <v>32</v>
      </c>
      <c r="L7" s="38">
        <v>11</v>
      </c>
      <c r="M7" s="12">
        <v>126</v>
      </c>
    </row>
    <row r="8" spans="1:13" ht="13.5" customHeight="1">
      <c r="A8" s="5" t="s">
        <v>12</v>
      </c>
      <c r="B8" s="39">
        <v>11</v>
      </c>
      <c r="C8" s="39">
        <v>16</v>
      </c>
      <c r="D8" s="39">
        <v>31</v>
      </c>
      <c r="E8" s="39">
        <v>42</v>
      </c>
      <c r="F8" s="39">
        <v>7</v>
      </c>
      <c r="G8" s="39">
        <v>17</v>
      </c>
      <c r="H8" s="39">
        <v>8</v>
      </c>
      <c r="I8" s="39">
        <v>15</v>
      </c>
      <c r="J8" s="39">
        <v>4</v>
      </c>
      <c r="K8" s="39">
        <v>10</v>
      </c>
      <c r="L8" s="39">
        <v>3</v>
      </c>
      <c r="M8" s="13">
        <v>78</v>
      </c>
    </row>
    <row r="9" spans="1:13" ht="13.5" customHeight="1">
      <c r="A9" s="6" t="s">
        <v>76</v>
      </c>
      <c r="B9" s="7">
        <f>SUM(B4:B8)</f>
        <v>511</v>
      </c>
      <c r="C9" s="7">
        <f aca="true" t="shared" si="0" ref="C9:L9">SUM(C4:C8)</f>
        <v>580</v>
      </c>
      <c r="D9" s="7">
        <f t="shared" si="0"/>
        <v>1285</v>
      </c>
      <c r="E9" s="7">
        <f t="shared" si="0"/>
        <v>1527</v>
      </c>
      <c r="F9" s="7">
        <f t="shared" si="0"/>
        <v>360</v>
      </c>
      <c r="G9" s="7">
        <f t="shared" si="0"/>
        <v>606</v>
      </c>
      <c r="H9" s="7">
        <f t="shared" si="0"/>
        <v>286</v>
      </c>
      <c r="I9" s="7">
        <f t="shared" si="0"/>
        <v>354</v>
      </c>
      <c r="J9" s="7">
        <f t="shared" si="0"/>
        <v>158</v>
      </c>
      <c r="K9" s="7">
        <f t="shared" si="0"/>
        <v>446</v>
      </c>
      <c r="L9" s="7">
        <f t="shared" si="0"/>
        <v>155</v>
      </c>
      <c r="M9" s="33"/>
    </row>
  </sheetData>
  <mergeCells count="2">
    <mergeCell ref="A2:A3"/>
    <mergeCell ref="B2:M2"/>
  </mergeCells>
  <printOptions/>
  <pageMargins left="0.75" right="0.75" top="1" bottom="1" header="0.512" footer="0.51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5"/>
  <dimension ref="A1:K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11" width="6.625" style="2" customWidth="1"/>
    <col min="12" max="16384" width="9.00390625" style="2" customWidth="1"/>
  </cols>
  <sheetData>
    <row r="1" spans="1:3" ht="13.5" customHeight="1">
      <c r="A1" s="36" t="s">
        <v>317</v>
      </c>
      <c r="C1" s="2" t="s">
        <v>382</v>
      </c>
    </row>
    <row r="2" spans="1:11" ht="13.5" customHeight="1">
      <c r="A2" s="91" t="s">
        <v>0</v>
      </c>
      <c r="B2" s="91" t="s">
        <v>212</v>
      </c>
      <c r="C2" s="91"/>
      <c r="D2" s="91"/>
      <c r="E2" s="91"/>
      <c r="F2" s="91"/>
      <c r="G2" s="91"/>
      <c r="H2" s="91"/>
      <c r="I2" s="91"/>
      <c r="J2" s="91"/>
      <c r="K2" s="91"/>
    </row>
    <row r="3" spans="1:11" ht="96" customHeight="1">
      <c r="A3" s="91"/>
      <c r="B3" s="18" t="s">
        <v>315</v>
      </c>
      <c r="C3" s="18" t="s">
        <v>316</v>
      </c>
      <c r="D3" s="17" t="s">
        <v>35</v>
      </c>
      <c r="E3" s="18" t="s">
        <v>213</v>
      </c>
      <c r="F3" s="18" t="s">
        <v>215</v>
      </c>
      <c r="G3" s="18" t="s">
        <v>214</v>
      </c>
      <c r="H3" s="17" t="s">
        <v>36</v>
      </c>
      <c r="I3" s="17" t="s">
        <v>37</v>
      </c>
      <c r="J3" s="17" t="s">
        <v>38</v>
      </c>
      <c r="K3" s="17" t="s">
        <v>76</v>
      </c>
    </row>
    <row r="4" spans="1:11" ht="13.5" customHeight="1">
      <c r="A4" s="15" t="s">
        <v>8</v>
      </c>
      <c r="B4" s="81">
        <v>6</v>
      </c>
      <c r="C4" s="81">
        <v>28</v>
      </c>
      <c r="D4" s="81">
        <v>138</v>
      </c>
      <c r="E4" s="81">
        <v>6</v>
      </c>
      <c r="F4" s="81">
        <v>6</v>
      </c>
      <c r="G4" s="81">
        <v>5</v>
      </c>
      <c r="H4" s="81">
        <v>18</v>
      </c>
      <c r="I4" s="81">
        <v>9</v>
      </c>
      <c r="J4" s="81">
        <v>9</v>
      </c>
      <c r="K4" s="16">
        <f>SUM(B4:J4)</f>
        <v>225</v>
      </c>
    </row>
    <row r="5" spans="1:11" ht="13.5" customHeight="1">
      <c r="A5" s="4" t="s">
        <v>9</v>
      </c>
      <c r="B5" s="38">
        <v>36</v>
      </c>
      <c r="C5" s="38">
        <v>69</v>
      </c>
      <c r="D5" s="38">
        <v>319</v>
      </c>
      <c r="E5" s="38">
        <v>17</v>
      </c>
      <c r="F5" s="38">
        <v>4</v>
      </c>
      <c r="G5" s="38">
        <v>5</v>
      </c>
      <c r="H5" s="38">
        <v>43</v>
      </c>
      <c r="I5" s="38">
        <v>8</v>
      </c>
      <c r="J5" s="38">
        <v>22</v>
      </c>
      <c r="K5" s="12">
        <f>SUM(B5:J5)</f>
        <v>523</v>
      </c>
    </row>
    <row r="6" spans="1:11" ht="13.5" customHeight="1">
      <c r="A6" s="4" t="s">
        <v>10</v>
      </c>
      <c r="B6" s="38">
        <v>99</v>
      </c>
      <c r="C6" s="38">
        <v>160</v>
      </c>
      <c r="D6" s="38">
        <v>856</v>
      </c>
      <c r="E6" s="38">
        <v>16</v>
      </c>
      <c r="F6" s="38">
        <v>6</v>
      </c>
      <c r="G6" s="38">
        <v>8</v>
      </c>
      <c r="H6" s="38">
        <v>148</v>
      </c>
      <c r="I6" s="38">
        <v>19</v>
      </c>
      <c r="J6" s="38">
        <v>148</v>
      </c>
      <c r="K6" s="12">
        <f>SUM(B6:J6)</f>
        <v>1460</v>
      </c>
    </row>
    <row r="7" spans="1:11" ht="13.5" customHeight="1">
      <c r="A7" s="4" t="s">
        <v>11</v>
      </c>
      <c r="B7" s="38">
        <v>13</v>
      </c>
      <c r="C7" s="38">
        <v>13</v>
      </c>
      <c r="D7" s="38">
        <v>62</v>
      </c>
      <c r="E7" s="38">
        <v>1</v>
      </c>
      <c r="F7" s="38">
        <v>1</v>
      </c>
      <c r="G7" s="38">
        <v>2</v>
      </c>
      <c r="H7" s="38">
        <v>9</v>
      </c>
      <c r="I7" s="38">
        <v>1</v>
      </c>
      <c r="J7" s="38">
        <v>11</v>
      </c>
      <c r="K7" s="12">
        <f>SUM(B7:J7)</f>
        <v>113</v>
      </c>
    </row>
    <row r="8" spans="1:11" ht="13.5" customHeight="1">
      <c r="A8" s="5" t="s">
        <v>12</v>
      </c>
      <c r="B8" s="39">
        <v>6</v>
      </c>
      <c r="C8" s="39">
        <v>8</v>
      </c>
      <c r="D8" s="39">
        <v>25</v>
      </c>
      <c r="E8" s="39">
        <v>3</v>
      </c>
      <c r="F8" s="39">
        <v>2</v>
      </c>
      <c r="G8" s="39">
        <v>0</v>
      </c>
      <c r="H8" s="39">
        <v>3</v>
      </c>
      <c r="I8" s="39">
        <v>5</v>
      </c>
      <c r="J8" s="39">
        <v>8</v>
      </c>
      <c r="K8" s="13">
        <f>SUM(B8:J8)</f>
        <v>60</v>
      </c>
    </row>
    <row r="9" spans="1:11" ht="13.5" customHeight="1">
      <c r="A9" s="6" t="s">
        <v>76</v>
      </c>
      <c r="B9" s="7">
        <f aca="true" t="shared" si="0" ref="B9:J9">SUM(B4:B8)</f>
        <v>160</v>
      </c>
      <c r="C9" s="7">
        <f t="shared" si="0"/>
        <v>278</v>
      </c>
      <c r="D9" s="7">
        <f t="shared" si="0"/>
        <v>1400</v>
      </c>
      <c r="E9" s="7">
        <f t="shared" si="0"/>
        <v>43</v>
      </c>
      <c r="F9" s="7">
        <f t="shared" si="0"/>
        <v>19</v>
      </c>
      <c r="G9" s="7">
        <f t="shared" si="0"/>
        <v>20</v>
      </c>
      <c r="H9" s="7">
        <f t="shared" si="0"/>
        <v>221</v>
      </c>
      <c r="I9" s="7">
        <f t="shared" si="0"/>
        <v>42</v>
      </c>
      <c r="J9" s="7">
        <f t="shared" si="0"/>
        <v>198</v>
      </c>
      <c r="K9" s="7">
        <f>SUM(K4:K8)</f>
        <v>2381</v>
      </c>
    </row>
  </sheetData>
  <mergeCells count="2">
    <mergeCell ref="B2:K2"/>
    <mergeCell ref="A2:A3"/>
  </mergeCells>
  <printOptions/>
  <pageMargins left="0.75" right="0.75" top="1" bottom="1" header="0.512" footer="0.51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6"/>
  <dimension ref="A1:N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13" width="5.875" style="2" customWidth="1"/>
    <col min="14" max="14" width="4.625" style="2" customWidth="1"/>
    <col min="15" max="16384" width="9.00390625" style="2" customWidth="1"/>
  </cols>
  <sheetData>
    <row r="1" spans="1:14" ht="13.5" customHeight="1">
      <c r="A1" s="36" t="s">
        <v>317</v>
      </c>
      <c r="B1" s="82"/>
      <c r="C1" s="82" t="s">
        <v>374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3" ht="13.5" customHeight="1">
      <c r="A2" s="91" t="s">
        <v>0</v>
      </c>
      <c r="B2" s="91" t="s">
        <v>227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4" ht="103.5" customHeight="1">
      <c r="A3" s="91"/>
      <c r="B3" s="17" t="s">
        <v>216</v>
      </c>
      <c r="C3" s="17" t="s">
        <v>217</v>
      </c>
      <c r="D3" s="17" t="s">
        <v>218</v>
      </c>
      <c r="E3" s="17" t="s">
        <v>219</v>
      </c>
      <c r="F3" s="17" t="s">
        <v>220</v>
      </c>
      <c r="G3" s="17" t="s">
        <v>221</v>
      </c>
      <c r="H3" s="18" t="s">
        <v>356</v>
      </c>
      <c r="I3" s="17" t="s">
        <v>357</v>
      </c>
      <c r="J3" s="18" t="s">
        <v>358</v>
      </c>
      <c r="K3" s="18" t="s">
        <v>359</v>
      </c>
      <c r="L3" s="17" t="s">
        <v>360</v>
      </c>
      <c r="M3" s="17" t="s">
        <v>120</v>
      </c>
      <c r="N3" s="82"/>
    </row>
    <row r="4" spans="1:13" ht="13.5" customHeight="1">
      <c r="A4" s="83" t="s">
        <v>8</v>
      </c>
      <c r="B4" s="35">
        <v>81</v>
      </c>
      <c r="C4" s="35">
        <v>176</v>
      </c>
      <c r="D4" s="35">
        <v>124</v>
      </c>
      <c r="E4" s="35">
        <v>103</v>
      </c>
      <c r="F4" s="35">
        <v>74</v>
      </c>
      <c r="G4" s="35">
        <v>34</v>
      </c>
      <c r="H4" s="35">
        <v>29</v>
      </c>
      <c r="I4" s="35">
        <v>34</v>
      </c>
      <c r="J4" s="35">
        <v>14</v>
      </c>
      <c r="K4" s="35">
        <v>16</v>
      </c>
      <c r="L4" s="11">
        <v>81</v>
      </c>
      <c r="M4" s="11">
        <v>279</v>
      </c>
    </row>
    <row r="5" spans="1:13" ht="13.5" customHeight="1">
      <c r="A5" s="84" t="s">
        <v>9</v>
      </c>
      <c r="B5" s="38">
        <v>231</v>
      </c>
      <c r="C5" s="38">
        <v>363</v>
      </c>
      <c r="D5" s="38">
        <v>224</v>
      </c>
      <c r="E5" s="38">
        <v>257</v>
      </c>
      <c r="F5" s="38">
        <v>161</v>
      </c>
      <c r="G5" s="38">
        <v>95</v>
      </c>
      <c r="H5" s="38">
        <v>97</v>
      </c>
      <c r="I5" s="38">
        <v>83</v>
      </c>
      <c r="J5" s="38">
        <v>24</v>
      </c>
      <c r="K5" s="38">
        <v>48</v>
      </c>
      <c r="L5" s="12">
        <v>226</v>
      </c>
      <c r="M5" s="12">
        <v>661</v>
      </c>
    </row>
    <row r="6" spans="1:13" ht="13.5" customHeight="1">
      <c r="A6" s="84" t="s">
        <v>10</v>
      </c>
      <c r="B6" s="38">
        <v>610</v>
      </c>
      <c r="C6" s="38">
        <v>749</v>
      </c>
      <c r="D6" s="38">
        <v>412</v>
      </c>
      <c r="E6" s="38">
        <v>832</v>
      </c>
      <c r="F6" s="38">
        <v>416</v>
      </c>
      <c r="G6" s="38">
        <v>422</v>
      </c>
      <c r="H6" s="38">
        <v>405</v>
      </c>
      <c r="I6" s="38">
        <v>172</v>
      </c>
      <c r="J6" s="38">
        <v>96</v>
      </c>
      <c r="K6" s="38">
        <v>262</v>
      </c>
      <c r="L6" s="12">
        <v>748</v>
      </c>
      <c r="M6" s="12">
        <v>1915</v>
      </c>
    </row>
    <row r="7" spans="1:13" ht="13.5" customHeight="1">
      <c r="A7" s="84" t="s">
        <v>11</v>
      </c>
      <c r="B7" s="38">
        <v>36</v>
      </c>
      <c r="C7" s="38">
        <v>57</v>
      </c>
      <c r="D7" s="38">
        <v>43</v>
      </c>
      <c r="E7" s="38">
        <v>51</v>
      </c>
      <c r="F7" s="38">
        <v>29</v>
      </c>
      <c r="G7" s="38">
        <v>26</v>
      </c>
      <c r="H7" s="38">
        <v>24</v>
      </c>
      <c r="I7" s="38">
        <v>24</v>
      </c>
      <c r="J7" s="38">
        <v>10</v>
      </c>
      <c r="K7" s="38">
        <v>24</v>
      </c>
      <c r="L7" s="12">
        <v>62</v>
      </c>
      <c r="M7" s="12">
        <v>140</v>
      </c>
    </row>
    <row r="8" spans="1:13" ht="13.5" customHeight="1">
      <c r="A8" s="85" t="s">
        <v>12</v>
      </c>
      <c r="B8" s="39">
        <v>33</v>
      </c>
      <c r="C8" s="39">
        <v>36</v>
      </c>
      <c r="D8" s="39">
        <v>28</v>
      </c>
      <c r="E8" s="39">
        <v>22</v>
      </c>
      <c r="F8" s="39">
        <v>23</v>
      </c>
      <c r="G8" s="39">
        <v>15</v>
      </c>
      <c r="H8" s="39">
        <v>8</v>
      </c>
      <c r="I8" s="39">
        <v>10</v>
      </c>
      <c r="J8" s="39">
        <v>3</v>
      </c>
      <c r="K8" s="39">
        <v>10</v>
      </c>
      <c r="L8" s="13">
        <v>24</v>
      </c>
      <c r="M8" s="13">
        <v>83</v>
      </c>
    </row>
    <row r="9" spans="1:13" ht="13.5" customHeight="1">
      <c r="A9" s="6" t="s">
        <v>76</v>
      </c>
      <c r="B9" s="7">
        <f aca="true" t="shared" si="0" ref="B9:L9">SUM(B4:B8)</f>
        <v>991</v>
      </c>
      <c r="C9" s="7">
        <f t="shared" si="0"/>
        <v>1381</v>
      </c>
      <c r="D9" s="7">
        <f t="shared" si="0"/>
        <v>831</v>
      </c>
      <c r="E9" s="7">
        <f t="shared" si="0"/>
        <v>1265</v>
      </c>
      <c r="F9" s="7">
        <f t="shared" si="0"/>
        <v>703</v>
      </c>
      <c r="G9" s="7">
        <f t="shared" si="0"/>
        <v>592</v>
      </c>
      <c r="H9" s="7">
        <f t="shared" si="0"/>
        <v>563</v>
      </c>
      <c r="I9" s="7">
        <f t="shared" si="0"/>
        <v>323</v>
      </c>
      <c r="J9" s="7">
        <f t="shared" si="0"/>
        <v>147</v>
      </c>
      <c r="K9" s="7">
        <f t="shared" si="0"/>
        <v>360</v>
      </c>
      <c r="L9" s="7">
        <f t="shared" si="0"/>
        <v>1141</v>
      </c>
      <c r="M9" s="33"/>
    </row>
    <row r="11" ht="13.5" customHeight="1">
      <c r="A11" s="36" t="s">
        <v>318</v>
      </c>
    </row>
    <row r="12" ht="13.5" customHeight="1">
      <c r="A12" s="36" t="s">
        <v>374</v>
      </c>
    </row>
    <row r="13" spans="1:13" ht="13.5" customHeight="1">
      <c r="A13" s="91" t="s">
        <v>0</v>
      </c>
      <c r="B13" s="92" t="s">
        <v>227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4"/>
    </row>
    <row r="14" spans="1:13" ht="103.5" customHeight="1">
      <c r="A14" s="91"/>
      <c r="B14" s="17" t="s">
        <v>216</v>
      </c>
      <c r="C14" s="17" t="s">
        <v>217</v>
      </c>
      <c r="D14" s="17" t="s">
        <v>218</v>
      </c>
      <c r="E14" s="17" t="s">
        <v>219</v>
      </c>
      <c r="F14" s="17" t="s">
        <v>220</v>
      </c>
      <c r="G14" s="17" t="s">
        <v>221</v>
      </c>
      <c r="H14" s="18" t="s">
        <v>356</v>
      </c>
      <c r="I14" s="17" t="s">
        <v>357</v>
      </c>
      <c r="J14" s="18" t="s">
        <v>358</v>
      </c>
      <c r="K14" s="18" t="s">
        <v>359</v>
      </c>
      <c r="L14" s="17" t="s">
        <v>360</v>
      </c>
      <c r="M14" s="17" t="s">
        <v>120</v>
      </c>
    </row>
    <row r="15" spans="1:13" ht="13.5" customHeight="1">
      <c r="A15" s="10" t="s">
        <v>8</v>
      </c>
      <c r="B15" s="50">
        <v>20</v>
      </c>
      <c r="C15" s="50">
        <v>45</v>
      </c>
      <c r="D15" s="50">
        <v>34</v>
      </c>
      <c r="E15" s="50">
        <v>32</v>
      </c>
      <c r="F15" s="50">
        <v>30</v>
      </c>
      <c r="G15" s="50">
        <v>6</v>
      </c>
      <c r="H15" s="50">
        <v>9</v>
      </c>
      <c r="I15" s="50">
        <v>12</v>
      </c>
      <c r="J15" s="50">
        <v>3</v>
      </c>
      <c r="K15" s="50">
        <v>0</v>
      </c>
      <c r="L15" s="51">
        <v>14</v>
      </c>
      <c r="M15" s="51">
        <v>73</v>
      </c>
    </row>
    <row r="16" spans="1:13" ht="13.5" customHeight="1">
      <c r="A16" s="4" t="s">
        <v>9</v>
      </c>
      <c r="B16" s="52">
        <v>47</v>
      </c>
      <c r="C16" s="52">
        <v>83</v>
      </c>
      <c r="D16" s="52">
        <v>75</v>
      </c>
      <c r="E16" s="52">
        <v>59</v>
      </c>
      <c r="F16" s="52">
        <v>48</v>
      </c>
      <c r="G16" s="52">
        <v>32</v>
      </c>
      <c r="H16" s="52">
        <v>20</v>
      </c>
      <c r="I16" s="52">
        <v>19</v>
      </c>
      <c r="J16" s="52">
        <v>10</v>
      </c>
      <c r="K16" s="52">
        <v>2</v>
      </c>
      <c r="L16" s="53">
        <v>24</v>
      </c>
      <c r="M16" s="53">
        <v>145</v>
      </c>
    </row>
    <row r="17" spans="1:13" ht="13.5" customHeight="1">
      <c r="A17" s="4" t="s">
        <v>10</v>
      </c>
      <c r="B17" s="52">
        <v>82</v>
      </c>
      <c r="C17" s="52">
        <v>108</v>
      </c>
      <c r="D17" s="52">
        <v>113</v>
      </c>
      <c r="E17" s="52">
        <v>107</v>
      </c>
      <c r="F17" s="52">
        <v>87</v>
      </c>
      <c r="G17" s="52">
        <v>70</v>
      </c>
      <c r="H17" s="52">
        <v>62</v>
      </c>
      <c r="I17" s="52">
        <v>35</v>
      </c>
      <c r="J17" s="52">
        <v>18</v>
      </c>
      <c r="K17" s="52">
        <v>9</v>
      </c>
      <c r="L17" s="53">
        <v>64</v>
      </c>
      <c r="M17" s="53">
        <v>275</v>
      </c>
    </row>
    <row r="18" spans="1:13" ht="13.5" customHeight="1">
      <c r="A18" s="4" t="s">
        <v>11</v>
      </c>
      <c r="B18" s="53">
        <v>9</v>
      </c>
      <c r="C18" s="53">
        <v>21</v>
      </c>
      <c r="D18" s="53">
        <v>15</v>
      </c>
      <c r="E18" s="53">
        <v>18</v>
      </c>
      <c r="F18" s="53">
        <v>7</v>
      </c>
      <c r="G18" s="53">
        <v>8</v>
      </c>
      <c r="H18" s="53">
        <v>5</v>
      </c>
      <c r="I18" s="53">
        <v>3</v>
      </c>
      <c r="J18" s="53">
        <v>5</v>
      </c>
      <c r="K18" s="53">
        <v>0</v>
      </c>
      <c r="L18" s="53">
        <v>5</v>
      </c>
      <c r="M18" s="53">
        <v>34</v>
      </c>
    </row>
    <row r="19" spans="1:13" ht="13.5" customHeight="1">
      <c r="A19" s="5" t="s">
        <v>12</v>
      </c>
      <c r="B19" s="54">
        <v>2</v>
      </c>
      <c r="C19" s="54">
        <v>4</v>
      </c>
      <c r="D19" s="54">
        <v>5</v>
      </c>
      <c r="E19" s="54">
        <v>6</v>
      </c>
      <c r="F19" s="54">
        <v>1</v>
      </c>
      <c r="G19" s="54">
        <v>1</v>
      </c>
      <c r="H19" s="54">
        <v>1</v>
      </c>
      <c r="I19" s="54">
        <v>0</v>
      </c>
      <c r="J19" s="54">
        <v>0</v>
      </c>
      <c r="K19" s="54">
        <v>0</v>
      </c>
      <c r="L19" s="55">
        <v>0</v>
      </c>
      <c r="M19" s="55">
        <v>9</v>
      </c>
    </row>
    <row r="20" spans="1:13" ht="13.5" customHeight="1">
      <c r="A20" s="6" t="s">
        <v>76</v>
      </c>
      <c r="B20" s="49">
        <f>SUM(B15:B19)</f>
        <v>160</v>
      </c>
      <c r="C20" s="49">
        <f aca="true" t="shared" si="1" ref="C20:L20">SUM(C15:C19)</f>
        <v>261</v>
      </c>
      <c r="D20" s="49">
        <f t="shared" si="1"/>
        <v>242</v>
      </c>
      <c r="E20" s="49">
        <f t="shared" si="1"/>
        <v>222</v>
      </c>
      <c r="F20" s="49">
        <f t="shared" si="1"/>
        <v>173</v>
      </c>
      <c r="G20" s="49">
        <f t="shared" si="1"/>
        <v>117</v>
      </c>
      <c r="H20" s="49">
        <f t="shared" si="1"/>
        <v>97</v>
      </c>
      <c r="I20" s="49">
        <f t="shared" si="1"/>
        <v>69</v>
      </c>
      <c r="J20" s="49">
        <f t="shared" si="1"/>
        <v>36</v>
      </c>
      <c r="K20" s="49">
        <f t="shared" si="1"/>
        <v>11</v>
      </c>
      <c r="L20" s="49">
        <f t="shared" si="1"/>
        <v>107</v>
      </c>
      <c r="M20" s="67"/>
    </row>
    <row r="22" spans="1:2" ht="13.5" customHeight="1">
      <c r="A22" s="36" t="s">
        <v>323</v>
      </c>
      <c r="B22" s="2" t="s">
        <v>374</v>
      </c>
    </row>
    <row r="23" spans="1:13" ht="13.5" customHeight="1">
      <c r="A23" s="91" t="s">
        <v>0</v>
      </c>
      <c r="B23" s="92" t="s">
        <v>227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</row>
    <row r="24" spans="1:13" ht="103.5" customHeight="1">
      <c r="A24" s="91"/>
      <c r="B24" s="17" t="s">
        <v>216</v>
      </c>
      <c r="C24" s="17" t="s">
        <v>217</v>
      </c>
      <c r="D24" s="17" t="s">
        <v>218</v>
      </c>
      <c r="E24" s="17" t="s">
        <v>219</v>
      </c>
      <c r="F24" s="17" t="s">
        <v>220</v>
      </c>
      <c r="G24" s="17" t="s">
        <v>221</v>
      </c>
      <c r="H24" s="18" t="s">
        <v>222</v>
      </c>
      <c r="I24" s="17" t="s">
        <v>223</v>
      </c>
      <c r="J24" s="18" t="s">
        <v>224</v>
      </c>
      <c r="K24" s="18" t="s">
        <v>225</v>
      </c>
      <c r="L24" s="17" t="s">
        <v>226</v>
      </c>
      <c r="M24" s="17" t="s">
        <v>120</v>
      </c>
    </row>
    <row r="25" spans="1:13" ht="13.5" customHeight="1">
      <c r="A25" s="83" t="s">
        <v>8</v>
      </c>
      <c r="B25" s="50">
        <f>SUM(B4,B15)</f>
        <v>101</v>
      </c>
      <c r="C25" s="50">
        <f aca="true" t="shared" si="2" ref="C25:M25">SUM(C4,C15)</f>
        <v>221</v>
      </c>
      <c r="D25" s="50">
        <f t="shared" si="2"/>
        <v>158</v>
      </c>
      <c r="E25" s="50">
        <f t="shared" si="2"/>
        <v>135</v>
      </c>
      <c r="F25" s="50">
        <f t="shared" si="2"/>
        <v>104</v>
      </c>
      <c r="G25" s="50">
        <f t="shared" si="2"/>
        <v>40</v>
      </c>
      <c r="H25" s="50">
        <f t="shared" si="2"/>
        <v>38</v>
      </c>
      <c r="I25" s="50">
        <f t="shared" si="2"/>
        <v>46</v>
      </c>
      <c r="J25" s="50">
        <f t="shared" si="2"/>
        <v>17</v>
      </c>
      <c r="K25" s="50">
        <f t="shared" si="2"/>
        <v>16</v>
      </c>
      <c r="L25" s="50">
        <f t="shared" si="2"/>
        <v>95</v>
      </c>
      <c r="M25" s="50">
        <f t="shared" si="2"/>
        <v>352</v>
      </c>
    </row>
    <row r="26" spans="1:13" ht="13.5" customHeight="1">
      <c r="A26" s="84" t="s">
        <v>9</v>
      </c>
      <c r="B26" s="52">
        <f>SUM(B5,B16)</f>
        <v>278</v>
      </c>
      <c r="C26" s="52">
        <f aca="true" t="shared" si="3" ref="C26:M26">SUM(C5,C16)</f>
        <v>446</v>
      </c>
      <c r="D26" s="52">
        <f t="shared" si="3"/>
        <v>299</v>
      </c>
      <c r="E26" s="52">
        <f t="shared" si="3"/>
        <v>316</v>
      </c>
      <c r="F26" s="52">
        <f t="shared" si="3"/>
        <v>209</v>
      </c>
      <c r="G26" s="52">
        <f t="shared" si="3"/>
        <v>127</v>
      </c>
      <c r="H26" s="52">
        <f t="shared" si="3"/>
        <v>117</v>
      </c>
      <c r="I26" s="52">
        <f t="shared" si="3"/>
        <v>102</v>
      </c>
      <c r="J26" s="52">
        <f t="shared" si="3"/>
        <v>34</v>
      </c>
      <c r="K26" s="52">
        <f t="shared" si="3"/>
        <v>50</v>
      </c>
      <c r="L26" s="52">
        <f t="shared" si="3"/>
        <v>250</v>
      </c>
      <c r="M26" s="52">
        <f t="shared" si="3"/>
        <v>806</v>
      </c>
    </row>
    <row r="27" spans="1:13" ht="13.5" customHeight="1">
      <c r="A27" s="84" t="s">
        <v>10</v>
      </c>
      <c r="B27" s="52">
        <f>SUM(B6,B17)</f>
        <v>692</v>
      </c>
      <c r="C27" s="52">
        <f aca="true" t="shared" si="4" ref="C27:M27">SUM(C6,C17)</f>
        <v>857</v>
      </c>
      <c r="D27" s="52">
        <f t="shared" si="4"/>
        <v>525</v>
      </c>
      <c r="E27" s="52">
        <f t="shared" si="4"/>
        <v>939</v>
      </c>
      <c r="F27" s="52">
        <f t="shared" si="4"/>
        <v>503</v>
      </c>
      <c r="G27" s="52">
        <f t="shared" si="4"/>
        <v>492</v>
      </c>
      <c r="H27" s="52">
        <f t="shared" si="4"/>
        <v>467</v>
      </c>
      <c r="I27" s="52">
        <f t="shared" si="4"/>
        <v>207</v>
      </c>
      <c r="J27" s="52">
        <f t="shared" si="4"/>
        <v>114</v>
      </c>
      <c r="K27" s="52">
        <f t="shared" si="4"/>
        <v>271</v>
      </c>
      <c r="L27" s="52">
        <f t="shared" si="4"/>
        <v>812</v>
      </c>
      <c r="M27" s="52">
        <f t="shared" si="4"/>
        <v>2190</v>
      </c>
    </row>
    <row r="28" spans="1:13" ht="13.5" customHeight="1">
      <c r="A28" s="84" t="s">
        <v>11</v>
      </c>
      <c r="B28" s="52">
        <f aca="true" t="shared" si="5" ref="B28:M28">SUM(B7,B18)</f>
        <v>45</v>
      </c>
      <c r="C28" s="52">
        <f t="shared" si="5"/>
        <v>78</v>
      </c>
      <c r="D28" s="52">
        <f t="shared" si="5"/>
        <v>58</v>
      </c>
      <c r="E28" s="52">
        <f t="shared" si="5"/>
        <v>69</v>
      </c>
      <c r="F28" s="52">
        <f t="shared" si="5"/>
        <v>36</v>
      </c>
      <c r="G28" s="52">
        <f t="shared" si="5"/>
        <v>34</v>
      </c>
      <c r="H28" s="52">
        <f t="shared" si="5"/>
        <v>29</v>
      </c>
      <c r="I28" s="52">
        <f t="shared" si="5"/>
        <v>27</v>
      </c>
      <c r="J28" s="52">
        <f t="shared" si="5"/>
        <v>15</v>
      </c>
      <c r="K28" s="52">
        <f t="shared" si="5"/>
        <v>24</v>
      </c>
      <c r="L28" s="52">
        <f t="shared" si="5"/>
        <v>67</v>
      </c>
      <c r="M28" s="52">
        <f t="shared" si="5"/>
        <v>174</v>
      </c>
    </row>
    <row r="29" spans="1:13" ht="13.5" customHeight="1">
      <c r="A29" s="85" t="s">
        <v>12</v>
      </c>
      <c r="B29" s="54">
        <f aca="true" t="shared" si="6" ref="B29:M29">SUM(B8,B19)</f>
        <v>35</v>
      </c>
      <c r="C29" s="54">
        <f t="shared" si="6"/>
        <v>40</v>
      </c>
      <c r="D29" s="54">
        <f t="shared" si="6"/>
        <v>33</v>
      </c>
      <c r="E29" s="54">
        <f t="shared" si="6"/>
        <v>28</v>
      </c>
      <c r="F29" s="54">
        <f t="shared" si="6"/>
        <v>24</v>
      </c>
      <c r="G29" s="54">
        <f t="shared" si="6"/>
        <v>16</v>
      </c>
      <c r="H29" s="54">
        <f t="shared" si="6"/>
        <v>9</v>
      </c>
      <c r="I29" s="54">
        <f t="shared" si="6"/>
        <v>10</v>
      </c>
      <c r="J29" s="54">
        <f t="shared" si="6"/>
        <v>3</v>
      </c>
      <c r="K29" s="54">
        <f t="shared" si="6"/>
        <v>10</v>
      </c>
      <c r="L29" s="54">
        <f t="shared" si="6"/>
        <v>24</v>
      </c>
      <c r="M29" s="54">
        <f t="shared" si="6"/>
        <v>92</v>
      </c>
    </row>
    <row r="30" spans="1:13" ht="13.5" customHeight="1">
      <c r="A30" s="6" t="s">
        <v>76</v>
      </c>
      <c r="B30" s="49">
        <f>SUM(B25:B29)</f>
        <v>1151</v>
      </c>
      <c r="C30" s="49">
        <f aca="true" t="shared" si="7" ref="C30:L30">SUM(C25:C29)</f>
        <v>1642</v>
      </c>
      <c r="D30" s="49">
        <f t="shared" si="7"/>
        <v>1073</v>
      </c>
      <c r="E30" s="49">
        <f t="shared" si="7"/>
        <v>1487</v>
      </c>
      <c r="F30" s="49">
        <f t="shared" si="7"/>
        <v>876</v>
      </c>
      <c r="G30" s="49">
        <f t="shared" si="7"/>
        <v>709</v>
      </c>
      <c r="H30" s="49">
        <f t="shared" si="7"/>
        <v>660</v>
      </c>
      <c r="I30" s="49">
        <f t="shared" si="7"/>
        <v>392</v>
      </c>
      <c r="J30" s="49">
        <f t="shared" si="7"/>
        <v>183</v>
      </c>
      <c r="K30" s="49">
        <f t="shared" si="7"/>
        <v>371</v>
      </c>
      <c r="L30" s="49">
        <f t="shared" si="7"/>
        <v>1248</v>
      </c>
      <c r="M30" s="67"/>
    </row>
  </sheetData>
  <mergeCells count="6">
    <mergeCell ref="A23:A24"/>
    <mergeCell ref="B23:M23"/>
    <mergeCell ref="A2:A3"/>
    <mergeCell ref="B2:M2"/>
    <mergeCell ref="A13:A14"/>
    <mergeCell ref="B13:M1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H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8" width="6.625" style="2" customWidth="1"/>
    <col min="9" max="14" width="4.75390625" style="2" customWidth="1"/>
    <col min="15" max="16384" width="9.00390625" style="2" customWidth="1"/>
  </cols>
  <sheetData>
    <row r="1" spans="1:3" ht="13.5" customHeight="1">
      <c r="A1" s="36" t="s">
        <v>317</v>
      </c>
      <c r="C1" s="2" t="s">
        <v>372</v>
      </c>
    </row>
    <row r="2" spans="1:8" ht="13.5" customHeight="1">
      <c r="A2" s="91" t="s">
        <v>0</v>
      </c>
      <c r="B2" s="91" t="s">
        <v>155</v>
      </c>
      <c r="C2" s="91"/>
      <c r="D2" s="91"/>
      <c r="E2" s="91"/>
      <c r="F2" s="91"/>
      <c r="G2" s="91"/>
      <c r="H2" s="91"/>
    </row>
    <row r="3" spans="1:8" ht="64.5" customHeight="1">
      <c r="A3" s="91"/>
      <c r="B3" s="17" t="s">
        <v>347</v>
      </c>
      <c r="C3" s="17" t="s">
        <v>348</v>
      </c>
      <c r="D3" s="17" t="s">
        <v>349</v>
      </c>
      <c r="E3" s="17" t="s">
        <v>350</v>
      </c>
      <c r="F3" s="17" t="s">
        <v>351</v>
      </c>
      <c r="G3" s="17" t="s">
        <v>352</v>
      </c>
      <c r="H3" s="17" t="s">
        <v>76</v>
      </c>
    </row>
    <row r="4" spans="1:8" ht="13.5" customHeight="1">
      <c r="A4" s="10" t="s">
        <v>8</v>
      </c>
      <c r="B4" s="35">
        <v>213</v>
      </c>
      <c r="C4" s="35">
        <v>7</v>
      </c>
      <c r="D4" s="35">
        <v>13</v>
      </c>
      <c r="E4" s="35">
        <v>46</v>
      </c>
      <c r="F4" s="11">
        <v>1</v>
      </c>
      <c r="G4" s="11">
        <v>4</v>
      </c>
      <c r="H4" s="11">
        <f aca="true" t="shared" si="0" ref="H4:H9">SUM(B4:G4)</f>
        <v>284</v>
      </c>
    </row>
    <row r="5" spans="1:8" ht="13.5" customHeight="1">
      <c r="A5" s="4" t="s">
        <v>9</v>
      </c>
      <c r="B5" s="38">
        <v>492</v>
      </c>
      <c r="C5" s="38">
        <v>6</v>
      </c>
      <c r="D5" s="38">
        <v>28</v>
      </c>
      <c r="E5" s="38">
        <v>114</v>
      </c>
      <c r="F5" s="12">
        <v>12</v>
      </c>
      <c r="G5" s="12">
        <v>23</v>
      </c>
      <c r="H5" s="12">
        <f t="shared" si="0"/>
        <v>675</v>
      </c>
    </row>
    <row r="6" spans="1:8" ht="13.5" customHeight="1">
      <c r="A6" s="4" t="s">
        <v>10</v>
      </c>
      <c r="B6" s="38">
        <v>1330</v>
      </c>
      <c r="C6" s="38">
        <v>45</v>
      </c>
      <c r="D6" s="38">
        <v>115</v>
      </c>
      <c r="E6" s="38">
        <v>376</v>
      </c>
      <c r="F6" s="12">
        <v>36</v>
      </c>
      <c r="G6" s="12">
        <v>117</v>
      </c>
      <c r="H6" s="12">
        <f t="shared" si="0"/>
        <v>2019</v>
      </c>
    </row>
    <row r="7" spans="1:8" ht="13.5" customHeight="1">
      <c r="A7" s="4" t="s">
        <v>11</v>
      </c>
      <c r="B7" s="38">
        <v>102</v>
      </c>
      <c r="C7" s="38">
        <v>2</v>
      </c>
      <c r="D7" s="38">
        <v>11</v>
      </c>
      <c r="E7" s="38">
        <v>22</v>
      </c>
      <c r="F7" s="12">
        <v>4</v>
      </c>
      <c r="G7" s="12">
        <v>5</v>
      </c>
      <c r="H7" s="12">
        <f t="shared" si="0"/>
        <v>146</v>
      </c>
    </row>
    <row r="8" spans="1:8" ht="13.5" customHeight="1">
      <c r="A8" s="5" t="s">
        <v>12</v>
      </c>
      <c r="B8" s="39">
        <v>52</v>
      </c>
      <c r="C8" s="39">
        <v>1</v>
      </c>
      <c r="D8" s="39">
        <v>8</v>
      </c>
      <c r="E8" s="39">
        <v>13</v>
      </c>
      <c r="F8" s="13">
        <v>5</v>
      </c>
      <c r="G8" s="13">
        <v>24</v>
      </c>
      <c r="H8" s="13">
        <f t="shared" si="0"/>
        <v>103</v>
      </c>
    </row>
    <row r="9" spans="1:8" ht="13.5" customHeight="1">
      <c r="A9" s="6" t="s">
        <v>76</v>
      </c>
      <c r="B9" s="7">
        <f aca="true" t="shared" si="1" ref="B9:G9">SUM(B4:B8)</f>
        <v>2189</v>
      </c>
      <c r="C9" s="7">
        <f t="shared" si="1"/>
        <v>61</v>
      </c>
      <c r="D9" s="7">
        <f t="shared" si="1"/>
        <v>175</v>
      </c>
      <c r="E9" s="7">
        <f t="shared" si="1"/>
        <v>571</v>
      </c>
      <c r="F9" s="7">
        <f t="shared" si="1"/>
        <v>58</v>
      </c>
      <c r="G9" s="7">
        <f t="shared" si="1"/>
        <v>173</v>
      </c>
      <c r="H9" s="7">
        <f t="shared" si="0"/>
        <v>3227</v>
      </c>
    </row>
    <row r="11" ht="13.5" customHeight="1">
      <c r="A11" s="36" t="s">
        <v>318</v>
      </c>
    </row>
    <row r="12" ht="13.5" customHeight="1">
      <c r="A12" s="36" t="s">
        <v>372</v>
      </c>
    </row>
    <row r="13" spans="1:8" ht="13.5" customHeight="1">
      <c r="A13" s="91" t="s">
        <v>0</v>
      </c>
      <c r="B13" s="91" t="s">
        <v>155</v>
      </c>
      <c r="C13" s="91"/>
      <c r="D13" s="91"/>
      <c r="E13" s="91"/>
      <c r="F13" s="91"/>
      <c r="G13" s="91"/>
      <c r="H13" s="91"/>
    </row>
    <row r="14" spans="1:8" ht="64.5" customHeight="1">
      <c r="A14" s="91"/>
      <c r="B14" s="17" t="s">
        <v>347</v>
      </c>
      <c r="C14" s="17" t="s">
        <v>348</v>
      </c>
      <c r="D14" s="17" t="s">
        <v>349</v>
      </c>
      <c r="E14" s="17" t="s">
        <v>353</v>
      </c>
      <c r="F14" s="17" t="s">
        <v>354</v>
      </c>
      <c r="G14" s="17" t="s">
        <v>355</v>
      </c>
      <c r="H14" s="17" t="s">
        <v>76</v>
      </c>
    </row>
    <row r="15" spans="1:8" ht="13.5" customHeight="1">
      <c r="A15" s="10" t="s">
        <v>8</v>
      </c>
      <c r="B15" s="45">
        <v>120</v>
      </c>
      <c r="C15" s="45">
        <v>0</v>
      </c>
      <c r="D15" s="45">
        <v>0</v>
      </c>
      <c r="E15" s="45">
        <v>24</v>
      </c>
      <c r="F15" s="11">
        <v>6</v>
      </c>
      <c r="G15" s="11">
        <v>8</v>
      </c>
      <c r="H15" s="11">
        <f>SUM(B15:G15)</f>
        <v>158</v>
      </c>
    </row>
    <row r="16" spans="1:8" ht="13.5" customHeight="1">
      <c r="A16" s="4" t="s">
        <v>9</v>
      </c>
      <c r="B16" s="46">
        <v>258</v>
      </c>
      <c r="C16" s="46">
        <v>0</v>
      </c>
      <c r="D16" s="46">
        <v>2</v>
      </c>
      <c r="E16" s="46">
        <v>52</v>
      </c>
      <c r="F16" s="12">
        <v>9</v>
      </c>
      <c r="G16" s="12">
        <v>22</v>
      </c>
      <c r="H16" s="12">
        <f>SUM(B16:G16)</f>
        <v>343</v>
      </c>
    </row>
    <row r="17" spans="1:8" ht="13.5" customHeight="1">
      <c r="A17" s="4" t="s">
        <v>10</v>
      </c>
      <c r="B17" s="46">
        <v>470</v>
      </c>
      <c r="C17" s="46">
        <v>2</v>
      </c>
      <c r="D17" s="46">
        <v>7</v>
      </c>
      <c r="E17" s="46">
        <v>108</v>
      </c>
      <c r="F17" s="12">
        <v>16</v>
      </c>
      <c r="G17" s="12">
        <v>41</v>
      </c>
      <c r="H17" s="12">
        <f>SUM(B17:G17)</f>
        <v>644</v>
      </c>
    </row>
    <row r="18" spans="1:8" ht="13.5" customHeight="1">
      <c r="A18" s="4" t="s">
        <v>11</v>
      </c>
      <c r="B18" s="42">
        <v>53</v>
      </c>
      <c r="C18" s="42">
        <v>1</v>
      </c>
      <c r="D18" s="42">
        <v>0</v>
      </c>
      <c r="E18" s="42">
        <v>6</v>
      </c>
      <c r="F18" s="12">
        <v>3</v>
      </c>
      <c r="G18" s="12">
        <v>4</v>
      </c>
      <c r="H18" s="12">
        <f>SUM(B18:G18)</f>
        <v>67</v>
      </c>
    </row>
    <row r="19" spans="1:8" ht="13.5" customHeight="1">
      <c r="A19" s="5" t="s">
        <v>12</v>
      </c>
      <c r="B19" s="47">
        <v>26</v>
      </c>
      <c r="C19" s="47">
        <v>1</v>
      </c>
      <c r="D19" s="47">
        <v>0</v>
      </c>
      <c r="E19" s="47">
        <v>0</v>
      </c>
      <c r="F19" s="13">
        <v>2</v>
      </c>
      <c r="G19" s="13">
        <v>16</v>
      </c>
      <c r="H19" s="13">
        <f>SUM(B19:G19)</f>
        <v>45</v>
      </c>
    </row>
    <row r="20" spans="1:8" ht="13.5" customHeight="1">
      <c r="A20" s="6" t="s">
        <v>76</v>
      </c>
      <c r="B20" s="7">
        <f>SUM(B15:B19)</f>
        <v>927</v>
      </c>
      <c r="C20" s="7">
        <f aca="true" t="shared" si="2" ref="C20:H20">SUM(C15:C19)</f>
        <v>4</v>
      </c>
      <c r="D20" s="7">
        <f t="shared" si="2"/>
        <v>9</v>
      </c>
      <c r="E20" s="7">
        <f t="shared" si="2"/>
        <v>190</v>
      </c>
      <c r="F20" s="7">
        <f t="shared" si="2"/>
        <v>36</v>
      </c>
      <c r="G20" s="7">
        <f t="shared" si="2"/>
        <v>91</v>
      </c>
      <c r="H20" s="7">
        <f t="shared" si="2"/>
        <v>1257</v>
      </c>
    </row>
    <row r="22" spans="1:2" ht="13.5" customHeight="1">
      <c r="A22" s="36" t="s">
        <v>323</v>
      </c>
      <c r="B22" s="2" t="s">
        <v>372</v>
      </c>
    </row>
    <row r="23" spans="1:8" ht="13.5" customHeight="1">
      <c r="A23" s="91" t="s">
        <v>0</v>
      </c>
      <c r="B23" s="91" t="s">
        <v>155</v>
      </c>
      <c r="C23" s="91"/>
      <c r="D23" s="91"/>
      <c r="E23" s="91"/>
      <c r="F23" s="91"/>
      <c r="G23" s="91"/>
      <c r="H23" s="91"/>
    </row>
    <row r="24" spans="1:8" ht="64.5" customHeight="1">
      <c r="A24" s="91"/>
      <c r="B24" s="17" t="s">
        <v>347</v>
      </c>
      <c r="C24" s="17" t="s">
        <v>348</v>
      </c>
      <c r="D24" s="17" t="s">
        <v>349</v>
      </c>
      <c r="E24" s="17" t="s">
        <v>353</v>
      </c>
      <c r="F24" s="17" t="s">
        <v>354</v>
      </c>
      <c r="G24" s="17" t="s">
        <v>355</v>
      </c>
      <c r="H24" s="17" t="s">
        <v>76</v>
      </c>
    </row>
    <row r="25" spans="1:8" ht="13.5" customHeight="1">
      <c r="A25" s="10" t="s">
        <v>8</v>
      </c>
      <c r="B25" s="45">
        <f aca="true" t="shared" si="3" ref="B25:G27">SUM(B4,B15)</f>
        <v>333</v>
      </c>
      <c r="C25" s="45">
        <f t="shared" si="3"/>
        <v>7</v>
      </c>
      <c r="D25" s="45">
        <f t="shared" si="3"/>
        <v>13</v>
      </c>
      <c r="E25" s="45">
        <f t="shared" si="3"/>
        <v>70</v>
      </c>
      <c r="F25" s="45">
        <f t="shared" si="3"/>
        <v>7</v>
      </c>
      <c r="G25" s="45">
        <f t="shared" si="3"/>
        <v>12</v>
      </c>
      <c r="H25" s="11">
        <f>SUM(B25:G25)</f>
        <v>442</v>
      </c>
    </row>
    <row r="26" spans="1:8" ht="13.5" customHeight="1">
      <c r="A26" s="4" t="s">
        <v>9</v>
      </c>
      <c r="B26" s="46">
        <f t="shared" si="3"/>
        <v>750</v>
      </c>
      <c r="C26" s="46">
        <f t="shared" si="3"/>
        <v>6</v>
      </c>
      <c r="D26" s="46">
        <f t="shared" si="3"/>
        <v>30</v>
      </c>
      <c r="E26" s="46">
        <f t="shared" si="3"/>
        <v>166</v>
      </c>
      <c r="F26" s="46">
        <f t="shared" si="3"/>
        <v>21</v>
      </c>
      <c r="G26" s="46">
        <f t="shared" si="3"/>
        <v>45</v>
      </c>
      <c r="H26" s="12">
        <f>SUM(B26:G26)</f>
        <v>1018</v>
      </c>
    </row>
    <row r="27" spans="1:8" ht="13.5" customHeight="1">
      <c r="A27" s="4" t="s">
        <v>10</v>
      </c>
      <c r="B27" s="46">
        <f t="shared" si="3"/>
        <v>1800</v>
      </c>
      <c r="C27" s="46">
        <f t="shared" si="3"/>
        <v>47</v>
      </c>
      <c r="D27" s="46">
        <f t="shared" si="3"/>
        <v>122</v>
      </c>
      <c r="E27" s="46">
        <f t="shared" si="3"/>
        <v>484</v>
      </c>
      <c r="F27" s="46">
        <f t="shared" si="3"/>
        <v>52</v>
      </c>
      <c r="G27" s="46">
        <f t="shared" si="3"/>
        <v>158</v>
      </c>
      <c r="H27" s="12">
        <f>SUM(B27:G27)</f>
        <v>2663</v>
      </c>
    </row>
    <row r="28" spans="1:8" ht="13.5" customHeight="1">
      <c r="A28" s="4" t="s">
        <v>11</v>
      </c>
      <c r="B28" s="46">
        <f aca="true" t="shared" si="4" ref="B28:G28">SUM(B7,B18)</f>
        <v>155</v>
      </c>
      <c r="C28" s="46">
        <f t="shared" si="4"/>
        <v>3</v>
      </c>
      <c r="D28" s="46">
        <f t="shared" si="4"/>
        <v>11</v>
      </c>
      <c r="E28" s="46">
        <f t="shared" si="4"/>
        <v>28</v>
      </c>
      <c r="F28" s="46">
        <f t="shared" si="4"/>
        <v>7</v>
      </c>
      <c r="G28" s="46">
        <f t="shared" si="4"/>
        <v>9</v>
      </c>
      <c r="H28" s="12">
        <f>SUM(B28:G28)</f>
        <v>213</v>
      </c>
    </row>
    <row r="29" spans="1:8" ht="13.5" customHeight="1">
      <c r="A29" s="5" t="s">
        <v>12</v>
      </c>
      <c r="B29" s="47">
        <f aca="true" t="shared" si="5" ref="B29:G29">SUM(B8,B19)</f>
        <v>78</v>
      </c>
      <c r="C29" s="47">
        <f t="shared" si="5"/>
        <v>2</v>
      </c>
      <c r="D29" s="47">
        <f t="shared" si="5"/>
        <v>8</v>
      </c>
      <c r="E29" s="47">
        <f t="shared" si="5"/>
        <v>13</v>
      </c>
      <c r="F29" s="47">
        <f t="shared" si="5"/>
        <v>7</v>
      </c>
      <c r="G29" s="47">
        <f t="shared" si="5"/>
        <v>40</v>
      </c>
      <c r="H29" s="13">
        <f>SUM(B29:G29)</f>
        <v>148</v>
      </c>
    </row>
    <row r="30" spans="1:8" ht="13.5" customHeight="1">
      <c r="A30" s="6" t="s">
        <v>76</v>
      </c>
      <c r="B30" s="7">
        <f aca="true" t="shared" si="6" ref="B30:H30">SUM(B25:B29)</f>
        <v>3116</v>
      </c>
      <c r="C30" s="7">
        <f t="shared" si="6"/>
        <v>65</v>
      </c>
      <c r="D30" s="7">
        <f t="shared" si="6"/>
        <v>184</v>
      </c>
      <c r="E30" s="7">
        <f t="shared" si="6"/>
        <v>761</v>
      </c>
      <c r="F30" s="7">
        <f t="shared" si="6"/>
        <v>94</v>
      </c>
      <c r="G30" s="7">
        <f t="shared" si="6"/>
        <v>264</v>
      </c>
      <c r="H30" s="7">
        <f t="shared" si="6"/>
        <v>4484</v>
      </c>
    </row>
  </sheetData>
  <mergeCells count="6">
    <mergeCell ref="A23:A24"/>
    <mergeCell ref="B23:H23"/>
    <mergeCell ref="A2:A3"/>
    <mergeCell ref="B2:H2"/>
    <mergeCell ref="A13:A14"/>
    <mergeCell ref="B13:H13"/>
  </mergeCells>
  <printOptions/>
  <pageMargins left="0.75" right="0.75" top="1" bottom="1" header="0.512" footer="0.51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"/>
  <dimension ref="A1:K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11" width="6.625" style="2" customWidth="1"/>
    <col min="12" max="16384" width="9.00390625" style="2" customWidth="1"/>
  </cols>
  <sheetData>
    <row r="1" spans="1:3" ht="13.5" customHeight="1">
      <c r="A1" s="36" t="s">
        <v>317</v>
      </c>
      <c r="C1" s="2" t="s">
        <v>373</v>
      </c>
    </row>
    <row r="2" spans="1:11" ht="13.5" customHeight="1">
      <c r="A2" s="91" t="s">
        <v>0</v>
      </c>
      <c r="B2" s="91" t="s">
        <v>82</v>
      </c>
      <c r="C2" s="91"/>
      <c r="D2" s="91"/>
      <c r="E2" s="91"/>
      <c r="F2" s="91"/>
      <c r="G2" s="91"/>
      <c r="H2" s="91"/>
      <c r="I2" s="91"/>
      <c r="J2" s="91"/>
      <c r="K2" s="91"/>
    </row>
    <row r="3" spans="1:11" ht="42" customHeight="1">
      <c r="A3" s="91"/>
      <c r="B3" s="14" t="s">
        <v>83</v>
      </c>
      <c r="C3" s="14" t="s">
        <v>84</v>
      </c>
      <c r="D3" s="14" t="s">
        <v>85</v>
      </c>
      <c r="E3" s="9" t="s">
        <v>59</v>
      </c>
      <c r="F3" s="9" t="s">
        <v>60</v>
      </c>
      <c r="G3" s="14" t="s">
        <v>86</v>
      </c>
      <c r="H3" s="14" t="s">
        <v>87</v>
      </c>
      <c r="I3" s="9" t="s">
        <v>37</v>
      </c>
      <c r="J3" s="9" t="s">
        <v>38</v>
      </c>
      <c r="K3" s="9" t="s">
        <v>76</v>
      </c>
    </row>
    <row r="4" spans="1:11" ht="13.5" customHeight="1">
      <c r="A4" s="10" t="s">
        <v>8</v>
      </c>
      <c r="B4" s="35">
        <v>16</v>
      </c>
      <c r="C4" s="35">
        <v>44</v>
      </c>
      <c r="D4" s="35">
        <v>30</v>
      </c>
      <c r="E4" s="35">
        <v>102</v>
      </c>
      <c r="F4" s="35">
        <v>37</v>
      </c>
      <c r="G4" s="35">
        <v>10</v>
      </c>
      <c r="H4" s="35">
        <v>18</v>
      </c>
      <c r="I4" s="35">
        <v>22</v>
      </c>
      <c r="J4" s="35">
        <v>5</v>
      </c>
      <c r="K4" s="11">
        <f>SUM(B4:J4)</f>
        <v>284</v>
      </c>
    </row>
    <row r="5" spans="1:11" ht="13.5" customHeight="1">
      <c r="A5" s="4" t="s">
        <v>9</v>
      </c>
      <c r="B5" s="38">
        <v>51</v>
      </c>
      <c r="C5" s="38">
        <v>150</v>
      </c>
      <c r="D5" s="38">
        <v>79</v>
      </c>
      <c r="E5" s="38">
        <v>186</v>
      </c>
      <c r="F5" s="38">
        <v>64</v>
      </c>
      <c r="G5" s="38">
        <v>34</v>
      </c>
      <c r="H5" s="38">
        <v>48</v>
      </c>
      <c r="I5" s="38">
        <v>37</v>
      </c>
      <c r="J5" s="38">
        <v>26</v>
      </c>
      <c r="K5" s="12">
        <f>SUM(B5:J5)</f>
        <v>675</v>
      </c>
    </row>
    <row r="6" spans="1:11" ht="13.5" customHeight="1">
      <c r="A6" s="4" t="s">
        <v>10</v>
      </c>
      <c r="B6" s="38">
        <v>227</v>
      </c>
      <c r="C6" s="38">
        <v>416</v>
      </c>
      <c r="D6" s="38">
        <v>302</v>
      </c>
      <c r="E6" s="38">
        <v>514</v>
      </c>
      <c r="F6" s="38">
        <v>165</v>
      </c>
      <c r="G6" s="38">
        <v>87</v>
      </c>
      <c r="H6" s="38">
        <v>142</v>
      </c>
      <c r="I6" s="38">
        <v>100</v>
      </c>
      <c r="J6" s="38">
        <v>66</v>
      </c>
      <c r="K6" s="12">
        <f>SUM(B6:J6)</f>
        <v>2019</v>
      </c>
    </row>
    <row r="7" spans="1:11" ht="13.5" customHeight="1">
      <c r="A7" s="4" t="s">
        <v>11</v>
      </c>
      <c r="B7" s="38">
        <v>12</v>
      </c>
      <c r="C7" s="38">
        <v>25</v>
      </c>
      <c r="D7" s="38">
        <v>20</v>
      </c>
      <c r="E7" s="38">
        <v>41</v>
      </c>
      <c r="F7" s="38">
        <v>19</v>
      </c>
      <c r="G7" s="38">
        <v>4</v>
      </c>
      <c r="H7" s="38">
        <v>13</v>
      </c>
      <c r="I7" s="38">
        <v>7</v>
      </c>
      <c r="J7" s="38">
        <v>5</v>
      </c>
      <c r="K7" s="12">
        <f>SUM(B7:J7)</f>
        <v>146</v>
      </c>
    </row>
    <row r="8" spans="1:11" ht="13.5" customHeight="1">
      <c r="A8" s="5" t="s">
        <v>12</v>
      </c>
      <c r="B8" s="39">
        <v>18</v>
      </c>
      <c r="C8" s="39">
        <v>20</v>
      </c>
      <c r="D8" s="39">
        <v>15</v>
      </c>
      <c r="E8" s="39">
        <v>14</v>
      </c>
      <c r="F8" s="39">
        <v>7</v>
      </c>
      <c r="G8" s="39">
        <v>4</v>
      </c>
      <c r="H8" s="39">
        <v>5</v>
      </c>
      <c r="I8" s="39">
        <v>8</v>
      </c>
      <c r="J8" s="39">
        <v>12</v>
      </c>
      <c r="K8" s="13">
        <f>SUM(B8:J8)</f>
        <v>103</v>
      </c>
    </row>
    <row r="9" spans="1:11" ht="13.5" customHeight="1">
      <c r="A9" s="6" t="s">
        <v>76</v>
      </c>
      <c r="B9" s="7">
        <f>SUM(B4:B8)</f>
        <v>324</v>
      </c>
      <c r="C9" s="7">
        <f aca="true" t="shared" si="0" ref="C9:K9">SUM(C4:C8)</f>
        <v>655</v>
      </c>
      <c r="D9" s="7">
        <f t="shared" si="0"/>
        <v>446</v>
      </c>
      <c r="E9" s="7">
        <f t="shared" si="0"/>
        <v>857</v>
      </c>
      <c r="F9" s="7">
        <f t="shared" si="0"/>
        <v>292</v>
      </c>
      <c r="G9" s="7">
        <f t="shared" si="0"/>
        <v>139</v>
      </c>
      <c r="H9" s="7">
        <f t="shared" si="0"/>
        <v>226</v>
      </c>
      <c r="I9" s="7">
        <f t="shared" si="0"/>
        <v>174</v>
      </c>
      <c r="J9" s="7">
        <f t="shared" si="0"/>
        <v>114</v>
      </c>
      <c r="K9" s="7">
        <f t="shared" si="0"/>
        <v>3227</v>
      </c>
    </row>
    <row r="11" ht="13.5" customHeight="1">
      <c r="A11" s="36" t="s">
        <v>318</v>
      </c>
    </row>
    <row r="12" ht="13.5" customHeight="1">
      <c r="A12" s="36" t="s">
        <v>372</v>
      </c>
    </row>
    <row r="13" spans="1:11" ht="13.5" customHeight="1">
      <c r="A13" s="91" t="s">
        <v>0</v>
      </c>
      <c r="B13" s="91" t="s">
        <v>82</v>
      </c>
      <c r="C13" s="91"/>
      <c r="D13" s="91"/>
      <c r="E13" s="91"/>
      <c r="F13" s="91"/>
      <c r="G13" s="91"/>
      <c r="H13" s="91"/>
      <c r="I13" s="91"/>
      <c r="J13" s="91"/>
      <c r="K13" s="91"/>
    </row>
    <row r="14" spans="1:11" ht="42" customHeight="1">
      <c r="A14" s="97"/>
      <c r="B14" s="14" t="s">
        <v>324</v>
      </c>
      <c r="C14" s="14" t="s">
        <v>325</v>
      </c>
      <c r="D14" s="14" t="s">
        <v>326</v>
      </c>
      <c r="E14" s="9" t="s">
        <v>59</v>
      </c>
      <c r="F14" s="9" t="s">
        <v>60</v>
      </c>
      <c r="G14" s="14" t="s">
        <v>327</v>
      </c>
      <c r="H14" s="14" t="s">
        <v>328</v>
      </c>
      <c r="I14" s="9" t="s">
        <v>37</v>
      </c>
      <c r="J14" s="9" t="s">
        <v>38</v>
      </c>
      <c r="K14" s="9" t="s">
        <v>76</v>
      </c>
    </row>
    <row r="15" spans="1:11" ht="13.5" customHeight="1">
      <c r="A15" s="10" t="s">
        <v>8</v>
      </c>
      <c r="B15" s="50">
        <v>3</v>
      </c>
      <c r="C15" s="50">
        <v>24</v>
      </c>
      <c r="D15" s="50">
        <v>16</v>
      </c>
      <c r="E15" s="50">
        <v>39</v>
      </c>
      <c r="F15" s="50">
        <v>29</v>
      </c>
      <c r="G15" s="50">
        <v>3</v>
      </c>
      <c r="H15" s="50">
        <v>15</v>
      </c>
      <c r="I15" s="50">
        <v>27</v>
      </c>
      <c r="J15" s="50">
        <v>2</v>
      </c>
      <c r="K15" s="51">
        <f>SUM(B15:J15)</f>
        <v>158</v>
      </c>
    </row>
    <row r="16" spans="1:11" ht="13.5" customHeight="1">
      <c r="A16" s="4" t="s">
        <v>9</v>
      </c>
      <c r="B16" s="52">
        <v>15</v>
      </c>
      <c r="C16" s="52">
        <v>64</v>
      </c>
      <c r="D16" s="52">
        <v>38</v>
      </c>
      <c r="E16" s="52">
        <v>77</v>
      </c>
      <c r="F16" s="52">
        <v>60</v>
      </c>
      <c r="G16" s="52">
        <v>9</v>
      </c>
      <c r="H16" s="52">
        <v>20</v>
      </c>
      <c r="I16" s="52">
        <v>48</v>
      </c>
      <c r="J16" s="52">
        <v>12</v>
      </c>
      <c r="K16" s="53">
        <f>SUM(B16:J16)</f>
        <v>343</v>
      </c>
    </row>
    <row r="17" spans="1:11" ht="13.5" customHeight="1">
      <c r="A17" s="4" t="s">
        <v>10</v>
      </c>
      <c r="B17" s="52">
        <v>42</v>
      </c>
      <c r="C17" s="52">
        <v>118</v>
      </c>
      <c r="D17" s="52">
        <v>75</v>
      </c>
      <c r="E17" s="52">
        <v>151</v>
      </c>
      <c r="F17" s="52">
        <v>66</v>
      </c>
      <c r="G17" s="52">
        <v>24</v>
      </c>
      <c r="H17" s="52">
        <v>50</v>
      </c>
      <c r="I17" s="52">
        <v>106</v>
      </c>
      <c r="J17" s="52">
        <v>12</v>
      </c>
      <c r="K17" s="53">
        <f>SUM(B17:J17)</f>
        <v>644</v>
      </c>
    </row>
    <row r="18" spans="1:11" ht="13.5" customHeight="1">
      <c r="A18" s="4" t="s">
        <v>11</v>
      </c>
      <c r="B18" s="53">
        <v>5</v>
      </c>
      <c r="C18" s="53">
        <v>7</v>
      </c>
      <c r="D18" s="53">
        <v>7</v>
      </c>
      <c r="E18" s="53">
        <v>25</v>
      </c>
      <c r="F18" s="53">
        <v>9</v>
      </c>
      <c r="G18" s="53">
        <v>1</v>
      </c>
      <c r="H18" s="53">
        <v>3</v>
      </c>
      <c r="I18" s="53">
        <v>9</v>
      </c>
      <c r="J18" s="53">
        <v>1</v>
      </c>
      <c r="K18" s="53">
        <f>SUM(B18:J18)</f>
        <v>67</v>
      </c>
    </row>
    <row r="19" spans="1:11" ht="13.5" customHeight="1">
      <c r="A19" s="5" t="s">
        <v>12</v>
      </c>
      <c r="B19" s="54">
        <v>1</v>
      </c>
      <c r="C19" s="54">
        <v>7</v>
      </c>
      <c r="D19" s="54">
        <v>6</v>
      </c>
      <c r="E19" s="54">
        <v>8</v>
      </c>
      <c r="F19" s="54">
        <v>5</v>
      </c>
      <c r="G19" s="54">
        <v>1</v>
      </c>
      <c r="H19" s="54">
        <v>3</v>
      </c>
      <c r="I19" s="54">
        <v>11</v>
      </c>
      <c r="J19" s="54">
        <v>3</v>
      </c>
      <c r="K19" s="55">
        <f>SUM(B19:J19)</f>
        <v>45</v>
      </c>
    </row>
    <row r="20" spans="1:11" ht="13.5" customHeight="1">
      <c r="A20" s="48" t="s">
        <v>76</v>
      </c>
      <c r="B20" s="49">
        <f>SUM(B15:B19)</f>
        <v>66</v>
      </c>
      <c r="C20" s="49">
        <f aca="true" t="shared" si="1" ref="C20:K20">SUM(C15:C19)</f>
        <v>220</v>
      </c>
      <c r="D20" s="49">
        <f t="shared" si="1"/>
        <v>142</v>
      </c>
      <c r="E20" s="49">
        <f t="shared" si="1"/>
        <v>300</v>
      </c>
      <c r="F20" s="49">
        <f t="shared" si="1"/>
        <v>169</v>
      </c>
      <c r="G20" s="49">
        <f t="shared" si="1"/>
        <v>38</v>
      </c>
      <c r="H20" s="49">
        <f t="shared" si="1"/>
        <v>91</v>
      </c>
      <c r="I20" s="49">
        <f t="shared" si="1"/>
        <v>201</v>
      </c>
      <c r="J20" s="49">
        <f t="shared" si="1"/>
        <v>30</v>
      </c>
      <c r="K20" s="49">
        <f t="shared" si="1"/>
        <v>1257</v>
      </c>
    </row>
    <row r="22" spans="1:2" ht="13.5" customHeight="1">
      <c r="A22" s="36" t="s">
        <v>323</v>
      </c>
      <c r="B22" s="2" t="s">
        <v>372</v>
      </c>
    </row>
    <row r="23" spans="1:11" ht="13.5" customHeight="1">
      <c r="A23" s="91" t="s">
        <v>0</v>
      </c>
      <c r="B23" s="91" t="s">
        <v>82</v>
      </c>
      <c r="C23" s="91"/>
      <c r="D23" s="91"/>
      <c r="E23" s="91"/>
      <c r="F23" s="91"/>
      <c r="G23" s="91"/>
      <c r="H23" s="91"/>
      <c r="I23" s="91"/>
      <c r="J23" s="91"/>
      <c r="K23" s="91"/>
    </row>
    <row r="24" spans="1:11" ht="49.5" customHeight="1">
      <c r="A24" s="97"/>
      <c r="B24" s="14" t="s">
        <v>324</v>
      </c>
      <c r="C24" s="14" t="s">
        <v>325</v>
      </c>
      <c r="D24" s="14" t="s">
        <v>326</v>
      </c>
      <c r="E24" s="9" t="s">
        <v>59</v>
      </c>
      <c r="F24" s="9" t="s">
        <v>60</v>
      </c>
      <c r="G24" s="14" t="s">
        <v>327</v>
      </c>
      <c r="H24" s="14" t="s">
        <v>328</v>
      </c>
      <c r="I24" s="9" t="s">
        <v>37</v>
      </c>
      <c r="J24" s="9" t="s">
        <v>38</v>
      </c>
      <c r="K24" s="9" t="s">
        <v>76</v>
      </c>
    </row>
    <row r="25" spans="1:11" ht="13.5" customHeight="1">
      <c r="A25" s="10" t="s">
        <v>8</v>
      </c>
      <c r="B25" s="50">
        <f>SUM(B4,B15)</f>
        <v>19</v>
      </c>
      <c r="C25" s="50">
        <f aca="true" t="shared" si="2" ref="C25:J25">SUM(C4,C15)</f>
        <v>68</v>
      </c>
      <c r="D25" s="50">
        <f t="shared" si="2"/>
        <v>46</v>
      </c>
      <c r="E25" s="50">
        <f t="shared" si="2"/>
        <v>141</v>
      </c>
      <c r="F25" s="50">
        <f t="shared" si="2"/>
        <v>66</v>
      </c>
      <c r="G25" s="50">
        <f t="shared" si="2"/>
        <v>13</v>
      </c>
      <c r="H25" s="50">
        <f t="shared" si="2"/>
        <v>33</v>
      </c>
      <c r="I25" s="50">
        <f t="shared" si="2"/>
        <v>49</v>
      </c>
      <c r="J25" s="50">
        <f t="shared" si="2"/>
        <v>7</v>
      </c>
      <c r="K25" s="51">
        <f>SUM(B25:J25)</f>
        <v>442</v>
      </c>
    </row>
    <row r="26" spans="1:11" ht="13.5" customHeight="1">
      <c r="A26" s="4" t="s">
        <v>9</v>
      </c>
      <c r="B26" s="52">
        <f>SUM(B5,B16)</f>
        <v>66</v>
      </c>
      <c r="C26" s="52">
        <f aca="true" t="shared" si="3" ref="C26:J27">SUM(C5,C16)</f>
        <v>214</v>
      </c>
      <c r="D26" s="52">
        <f t="shared" si="3"/>
        <v>117</v>
      </c>
      <c r="E26" s="52">
        <f t="shared" si="3"/>
        <v>263</v>
      </c>
      <c r="F26" s="52">
        <f t="shared" si="3"/>
        <v>124</v>
      </c>
      <c r="G26" s="52">
        <f t="shared" si="3"/>
        <v>43</v>
      </c>
      <c r="H26" s="52">
        <f t="shared" si="3"/>
        <v>68</v>
      </c>
      <c r="I26" s="52">
        <f t="shared" si="3"/>
        <v>85</v>
      </c>
      <c r="J26" s="52">
        <f t="shared" si="3"/>
        <v>38</v>
      </c>
      <c r="K26" s="53">
        <f>SUM(B26:J26)</f>
        <v>1018</v>
      </c>
    </row>
    <row r="27" spans="1:11" ht="13.5" customHeight="1">
      <c r="A27" s="4" t="s">
        <v>10</v>
      </c>
      <c r="B27" s="52">
        <f>SUM(B6,B17)</f>
        <v>269</v>
      </c>
      <c r="C27" s="52">
        <f t="shared" si="3"/>
        <v>534</v>
      </c>
      <c r="D27" s="52">
        <f t="shared" si="3"/>
        <v>377</v>
      </c>
      <c r="E27" s="52">
        <f t="shared" si="3"/>
        <v>665</v>
      </c>
      <c r="F27" s="52">
        <f t="shared" si="3"/>
        <v>231</v>
      </c>
      <c r="G27" s="52">
        <f t="shared" si="3"/>
        <v>111</v>
      </c>
      <c r="H27" s="52">
        <f t="shared" si="3"/>
        <v>192</v>
      </c>
      <c r="I27" s="52">
        <f t="shared" si="3"/>
        <v>206</v>
      </c>
      <c r="J27" s="52">
        <f t="shared" si="3"/>
        <v>78</v>
      </c>
      <c r="K27" s="53">
        <f>SUM(B27:J27)</f>
        <v>2663</v>
      </c>
    </row>
    <row r="28" spans="1:11" ht="13.5" customHeight="1">
      <c r="A28" s="4" t="s">
        <v>11</v>
      </c>
      <c r="B28" s="52">
        <f aca="true" t="shared" si="4" ref="B28:J28">SUM(B7,B18)</f>
        <v>17</v>
      </c>
      <c r="C28" s="52">
        <f t="shared" si="4"/>
        <v>32</v>
      </c>
      <c r="D28" s="52">
        <f t="shared" si="4"/>
        <v>27</v>
      </c>
      <c r="E28" s="52">
        <f t="shared" si="4"/>
        <v>66</v>
      </c>
      <c r="F28" s="52">
        <f t="shared" si="4"/>
        <v>28</v>
      </c>
      <c r="G28" s="52">
        <f t="shared" si="4"/>
        <v>5</v>
      </c>
      <c r="H28" s="52">
        <f t="shared" si="4"/>
        <v>16</v>
      </c>
      <c r="I28" s="52">
        <f t="shared" si="4"/>
        <v>16</v>
      </c>
      <c r="J28" s="52">
        <f t="shared" si="4"/>
        <v>6</v>
      </c>
      <c r="K28" s="53">
        <f>SUM(B28:J28)</f>
        <v>213</v>
      </c>
    </row>
    <row r="29" spans="1:11" ht="13.5" customHeight="1">
      <c r="A29" s="5" t="s">
        <v>12</v>
      </c>
      <c r="B29" s="54">
        <f aca="true" t="shared" si="5" ref="B29:J29">SUM(B8,B19)</f>
        <v>19</v>
      </c>
      <c r="C29" s="54">
        <f t="shared" si="5"/>
        <v>27</v>
      </c>
      <c r="D29" s="54">
        <f t="shared" si="5"/>
        <v>21</v>
      </c>
      <c r="E29" s="54">
        <f t="shared" si="5"/>
        <v>22</v>
      </c>
      <c r="F29" s="54">
        <f t="shared" si="5"/>
        <v>12</v>
      </c>
      <c r="G29" s="54">
        <f t="shared" si="5"/>
        <v>5</v>
      </c>
      <c r="H29" s="54">
        <f t="shared" si="5"/>
        <v>8</v>
      </c>
      <c r="I29" s="54">
        <f t="shared" si="5"/>
        <v>19</v>
      </c>
      <c r="J29" s="54">
        <f t="shared" si="5"/>
        <v>15</v>
      </c>
      <c r="K29" s="55">
        <f>SUM(B29:J29)</f>
        <v>148</v>
      </c>
    </row>
    <row r="30" spans="1:11" ht="13.5" customHeight="1">
      <c r="A30" s="48" t="s">
        <v>76</v>
      </c>
      <c r="B30" s="49">
        <f aca="true" t="shared" si="6" ref="B30:K30">SUM(B25:B29)</f>
        <v>390</v>
      </c>
      <c r="C30" s="49">
        <f t="shared" si="6"/>
        <v>875</v>
      </c>
      <c r="D30" s="49">
        <f t="shared" si="6"/>
        <v>588</v>
      </c>
      <c r="E30" s="49">
        <f t="shared" si="6"/>
        <v>1157</v>
      </c>
      <c r="F30" s="49">
        <f t="shared" si="6"/>
        <v>461</v>
      </c>
      <c r="G30" s="49">
        <f t="shared" si="6"/>
        <v>177</v>
      </c>
      <c r="H30" s="49">
        <f t="shared" si="6"/>
        <v>317</v>
      </c>
      <c r="I30" s="49">
        <f t="shared" si="6"/>
        <v>375</v>
      </c>
      <c r="J30" s="49">
        <f t="shared" si="6"/>
        <v>144</v>
      </c>
      <c r="K30" s="49">
        <f t="shared" si="6"/>
        <v>4484</v>
      </c>
    </row>
  </sheetData>
  <mergeCells count="6">
    <mergeCell ref="A23:A24"/>
    <mergeCell ref="B23:K23"/>
    <mergeCell ref="A2:A3"/>
    <mergeCell ref="B2:K2"/>
    <mergeCell ref="A13:A14"/>
    <mergeCell ref="B13:K13"/>
  </mergeCells>
  <printOptions/>
  <pageMargins left="0.75" right="0.75" top="1" bottom="1" header="0.512" footer="0.51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1:G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10" width="6.875" style="2" customWidth="1"/>
    <col min="11" max="16384" width="9.00390625" style="2" customWidth="1"/>
  </cols>
  <sheetData>
    <row r="1" spans="1:3" ht="13.5" customHeight="1">
      <c r="A1" s="36" t="s">
        <v>317</v>
      </c>
      <c r="C1" s="2" t="s">
        <v>384</v>
      </c>
    </row>
    <row r="2" spans="1:7" ht="13.5" customHeight="1">
      <c r="A2" s="98" t="s">
        <v>0</v>
      </c>
      <c r="B2" s="101" t="s">
        <v>139</v>
      </c>
      <c r="C2" s="102"/>
      <c r="D2" s="102"/>
      <c r="E2" s="102"/>
      <c r="F2" s="102"/>
      <c r="G2" s="103"/>
    </row>
    <row r="3" spans="1:7" ht="65.25" customHeight="1">
      <c r="A3" s="100"/>
      <c r="B3" s="19" t="s">
        <v>53</v>
      </c>
      <c r="C3" s="19" t="s">
        <v>343</v>
      </c>
      <c r="D3" s="19" t="s">
        <v>344</v>
      </c>
      <c r="E3" s="19" t="s">
        <v>345</v>
      </c>
      <c r="F3" s="19" t="s">
        <v>346</v>
      </c>
      <c r="G3" s="19" t="s">
        <v>76</v>
      </c>
    </row>
    <row r="4" spans="1:7" ht="13.5" customHeight="1">
      <c r="A4" s="10" t="s">
        <v>8</v>
      </c>
      <c r="B4" s="35">
        <v>121</v>
      </c>
      <c r="C4" s="35">
        <v>44</v>
      </c>
      <c r="D4" s="35">
        <v>57</v>
      </c>
      <c r="E4" s="35">
        <v>28</v>
      </c>
      <c r="F4" s="35">
        <v>11</v>
      </c>
      <c r="G4" s="11">
        <f>SUM(B4:F4)</f>
        <v>261</v>
      </c>
    </row>
    <row r="5" spans="1:7" ht="13.5" customHeight="1">
      <c r="A5" s="4" t="s">
        <v>9</v>
      </c>
      <c r="B5" s="38">
        <v>263</v>
      </c>
      <c r="C5" s="38">
        <v>116</v>
      </c>
      <c r="D5" s="38">
        <v>199</v>
      </c>
      <c r="E5" s="38">
        <v>39</v>
      </c>
      <c r="F5" s="38">
        <v>14</v>
      </c>
      <c r="G5" s="12">
        <f>SUM(B5:F5)</f>
        <v>631</v>
      </c>
    </row>
    <row r="6" spans="1:7" ht="13.5" customHeight="1">
      <c r="A6" s="4" t="s">
        <v>10</v>
      </c>
      <c r="B6" s="38">
        <v>684</v>
      </c>
      <c r="C6" s="38">
        <v>348</v>
      </c>
      <c r="D6" s="38">
        <v>704</v>
      </c>
      <c r="E6" s="38">
        <v>102</v>
      </c>
      <c r="F6" s="38">
        <v>64</v>
      </c>
      <c r="G6" s="12">
        <f>SUM(B6:F6)</f>
        <v>1902</v>
      </c>
    </row>
    <row r="7" spans="1:7" ht="13.5" customHeight="1">
      <c r="A7" s="4" t="s">
        <v>11</v>
      </c>
      <c r="B7" s="38">
        <v>49</v>
      </c>
      <c r="C7" s="38">
        <v>23</v>
      </c>
      <c r="D7" s="38">
        <v>38</v>
      </c>
      <c r="E7" s="38">
        <v>12</v>
      </c>
      <c r="F7" s="38">
        <v>4</v>
      </c>
      <c r="G7" s="12">
        <f>SUM(B7:F7)</f>
        <v>126</v>
      </c>
    </row>
    <row r="8" spans="1:7" ht="13.5" customHeight="1">
      <c r="A8" s="5" t="s">
        <v>12</v>
      </c>
      <c r="B8" s="39">
        <v>31</v>
      </c>
      <c r="C8" s="39">
        <v>7</v>
      </c>
      <c r="D8" s="39">
        <v>28</v>
      </c>
      <c r="E8" s="39">
        <v>5</v>
      </c>
      <c r="F8" s="39">
        <v>8</v>
      </c>
      <c r="G8" s="13">
        <f>SUM(B8:F8)</f>
        <v>79</v>
      </c>
    </row>
    <row r="9" spans="1:7" ht="13.5" customHeight="1">
      <c r="A9" s="6" t="s">
        <v>76</v>
      </c>
      <c r="B9" s="7">
        <f aca="true" t="shared" si="0" ref="B9:G9">SUM(B4:B8)</f>
        <v>1148</v>
      </c>
      <c r="C9" s="7">
        <f t="shared" si="0"/>
        <v>538</v>
      </c>
      <c r="D9" s="7">
        <f t="shared" si="0"/>
        <v>1026</v>
      </c>
      <c r="E9" s="7">
        <f t="shared" si="0"/>
        <v>186</v>
      </c>
      <c r="F9" s="7">
        <f t="shared" si="0"/>
        <v>101</v>
      </c>
      <c r="G9" s="7">
        <f t="shared" si="0"/>
        <v>2999</v>
      </c>
    </row>
    <row r="11" ht="13.5" customHeight="1">
      <c r="A11" s="36" t="s">
        <v>318</v>
      </c>
    </row>
    <row r="12" ht="13.5" customHeight="1">
      <c r="A12" s="36" t="s">
        <v>383</v>
      </c>
    </row>
    <row r="13" spans="1:7" ht="13.5" customHeight="1">
      <c r="A13" s="91" t="s">
        <v>0</v>
      </c>
      <c r="B13" s="91" t="s">
        <v>139</v>
      </c>
      <c r="C13" s="91"/>
      <c r="D13" s="91"/>
      <c r="E13" s="91"/>
      <c r="F13" s="91"/>
      <c r="G13" s="91"/>
    </row>
    <row r="14" spans="1:7" ht="65.25" customHeight="1">
      <c r="A14" s="91"/>
      <c r="B14" s="17" t="s">
        <v>53</v>
      </c>
      <c r="C14" s="17" t="s">
        <v>366</v>
      </c>
      <c r="D14" s="17" t="s">
        <v>367</v>
      </c>
      <c r="E14" s="17" t="s">
        <v>368</v>
      </c>
      <c r="F14" s="17" t="s">
        <v>369</v>
      </c>
      <c r="G14" s="17" t="s">
        <v>76</v>
      </c>
    </row>
    <row r="15" spans="1:7" ht="13.5" customHeight="1">
      <c r="A15" s="10" t="s">
        <v>8</v>
      </c>
      <c r="B15" s="41">
        <v>63</v>
      </c>
      <c r="C15" s="41">
        <v>26</v>
      </c>
      <c r="D15" s="41">
        <v>23</v>
      </c>
      <c r="E15" s="41">
        <v>14</v>
      </c>
      <c r="F15" s="41">
        <v>6</v>
      </c>
      <c r="G15" s="41">
        <f>SUM(B15:F15)</f>
        <v>132</v>
      </c>
    </row>
    <row r="16" spans="1:7" ht="13.5" customHeight="1">
      <c r="A16" s="4" t="s">
        <v>9</v>
      </c>
      <c r="B16" s="42">
        <v>124</v>
      </c>
      <c r="C16" s="42">
        <v>49</v>
      </c>
      <c r="D16" s="42">
        <v>63</v>
      </c>
      <c r="E16" s="42">
        <v>25</v>
      </c>
      <c r="F16" s="42">
        <v>20</v>
      </c>
      <c r="G16" s="42">
        <f>SUM(B16:F16)</f>
        <v>281</v>
      </c>
    </row>
    <row r="17" spans="1:7" ht="13.5" customHeight="1">
      <c r="A17" s="4" t="s">
        <v>10</v>
      </c>
      <c r="B17" s="42">
        <v>254</v>
      </c>
      <c r="C17" s="42">
        <v>95</v>
      </c>
      <c r="D17" s="42">
        <v>103</v>
      </c>
      <c r="E17" s="42">
        <v>27</v>
      </c>
      <c r="F17" s="42">
        <v>43</v>
      </c>
      <c r="G17" s="42">
        <f>SUM(B17:F17)</f>
        <v>522</v>
      </c>
    </row>
    <row r="18" spans="1:7" ht="13.5" customHeight="1">
      <c r="A18" s="4" t="s">
        <v>11</v>
      </c>
      <c r="B18" s="42">
        <v>32</v>
      </c>
      <c r="C18" s="42">
        <v>7</v>
      </c>
      <c r="D18" s="42">
        <v>5</v>
      </c>
      <c r="E18" s="42">
        <v>4</v>
      </c>
      <c r="F18" s="42">
        <v>4</v>
      </c>
      <c r="G18" s="42">
        <f>SUM(B18:F18)</f>
        <v>52</v>
      </c>
    </row>
    <row r="19" spans="1:7" ht="13.5" customHeight="1">
      <c r="A19" s="5" t="s">
        <v>12</v>
      </c>
      <c r="B19" s="43">
        <v>13</v>
      </c>
      <c r="C19" s="43">
        <v>3</v>
      </c>
      <c r="D19" s="43">
        <v>7</v>
      </c>
      <c r="E19" s="43">
        <v>2</v>
      </c>
      <c r="F19" s="43">
        <v>1</v>
      </c>
      <c r="G19" s="43">
        <f>SUM(B19:F19)</f>
        <v>26</v>
      </c>
    </row>
    <row r="20" spans="1:7" ht="13.5" customHeight="1">
      <c r="A20" s="6" t="s">
        <v>76</v>
      </c>
      <c r="B20" s="44">
        <f aca="true" t="shared" si="1" ref="B20:G20">SUM(B15:B19)</f>
        <v>486</v>
      </c>
      <c r="C20" s="44">
        <f t="shared" si="1"/>
        <v>180</v>
      </c>
      <c r="D20" s="44">
        <f t="shared" si="1"/>
        <v>201</v>
      </c>
      <c r="E20" s="44">
        <f t="shared" si="1"/>
        <v>72</v>
      </c>
      <c r="F20" s="44">
        <f t="shared" si="1"/>
        <v>74</v>
      </c>
      <c r="G20" s="44">
        <f t="shared" si="1"/>
        <v>1013</v>
      </c>
    </row>
    <row r="22" spans="1:2" ht="13.5" customHeight="1">
      <c r="A22" s="36" t="s">
        <v>323</v>
      </c>
      <c r="B22" s="2" t="s">
        <v>383</v>
      </c>
    </row>
    <row r="23" spans="1:7" ht="13.5" customHeight="1">
      <c r="A23" s="91" t="s">
        <v>0</v>
      </c>
      <c r="B23" s="91" t="s">
        <v>139</v>
      </c>
      <c r="C23" s="91"/>
      <c r="D23" s="91"/>
      <c r="E23" s="91"/>
      <c r="F23" s="91"/>
      <c r="G23" s="91"/>
    </row>
    <row r="24" spans="1:7" ht="65.25" customHeight="1">
      <c r="A24" s="91"/>
      <c r="B24" s="17" t="s">
        <v>53</v>
      </c>
      <c r="C24" s="17" t="s">
        <v>366</v>
      </c>
      <c r="D24" s="17" t="s">
        <v>367</v>
      </c>
      <c r="E24" s="17" t="s">
        <v>368</v>
      </c>
      <c r="F24" s="17" t="s">
        <v>369</v>
      </c>
      <c r="G24" s="17" t="s">
        <v>76</v>
      </c>
    </row>
    <row r="25" spans="1:7" ht="13.5" customHeight="1">
      <c r="A25" s="10" t="s">
        <v>8</v>
      </c>
      <c r="B25" s="41">
        <f aca="true" t="shared" si="2" ref="B25:F29">SUM(B15,B4)</f>
        <v>184</v>
      </c>
      <c r="C25" s="41">
        <f t="shared" si="2"/>
        <v>70</v>
      </c>
      <c r="D25" s="41">
        <f t="shared" si="2"/>
        <v>80</v>
      </c>
      <c r="E25" s="41">
        <f t="shared" si="2"/>
        <v>42</v>
      </c>
      <c r="F25" s="41">
        <f t="shared" si="2"/>
        <v>17</v>
      </c>
      <c r="G25" s="41">
        <f>SUM(B25:F25)</f>
        <v>393</v>
      </c>
    </row>
    <row r="26" spans="1:7" ht="13.5" customHeight="1">
      <c r="A26" s="4" t="s">
        <v>9</v>
      </c>
      <c r="B26" s="42">
        <f t="shared" si="2"/>
        <v>387</v>
      </c>
      <c r="C26" s="42">
        <f t="shared" si="2"/>
        <v>165</v>
      </c>
      <c r="D26" s="42">
        <f t="shared" si="2"/>
        <v>262</v>
      </c>
      <c r="E26" s="42">
        <f t="shared" si="2"/>
        <v>64</v>
      </c>
      <c r="F26" s="42">
        <f t="shared" si="2"/>
        <v>34</v>
      </c>
      <c r="G26" s="42">
        <f>SUM(B26:F26)</f>
        <v>912</v>
      </c>
    </row>
    <row r="27" spans="1:7" ht="13.5" customHeight="1">
      <c r="A27" s="4" t="s">
        <v>10</v>
      </c>
      <c r="B27" s="42">
        <f t="shared" si="2"/>
        <v>938</v>
      </c>
      <c r="C27" s="42">
        <f t="shared" si="2"/>
        <v>443</v>
      </c>
      <c r="D27" s="42">
        <f t="shared" si="2"/>
        <v>807</v>
      </c>
      <c r="E27" s="42">
        <f t="shared" si="2"/>
        <v>129</v>
      </c>
      <c r="F27" s="42">
        <f t="shared" si="2"/>
        <v>107</v>
      </c>
      <c r="G27" s="42">
        <f>SUM(B27:F27)</f>
        <v>2424</v>
      </c>
    </row>
    <row r="28" spans="1:7" ht="13.5" customHeight="1">
      <c r="A28" s="4" t="s">
        <v>11</v>
      </c>
      <c r="B28" s="42">
        <f t="shared" si="2"/>
        <v>81</v>
      </c>
      <c r="C28" s="42">
        <f t="shared" si="2"/>
        <v>30</v>
      </c>
      <c r="D28" s="42">
        <f t="shared" si="2"/>
        <v>43</v>
      </c>
      <c r="E28" s="42">
        <f t="shared" si="2"/>
        <v>16</v>
      </c>
      <c r="F28" s="42">
        <f t="shared" si="2"/>
        <v>8</v>
      </c>
      <c r="G28" s="42">
        <f>SUM(B28:F28)</f>
        <v>178</v>
      </c>
    </row>
    <row r="29" spans="1:7" ht="13.5" customHeight="1">
      <c r="A29" s="5" t="s">
        <v>12</v>
      </c>
      <c r="B29" s="43">
        <f t="shared" si="2"/>
        <v>44</v>
      </c>
      <c r="C29" s="43">
        <f t="shared" si="2"/>
        <v>10</v>
      </c>
      <c r="D29" s="43">
        <f t="shared" si="2"/>
        <v>35</v>
      </c>
      <c r="E29" s="43">
        <f t="shared" si="2"/>
        <v>7</v>
      </c>
      <c r="F29" s="43">
        <f t="shared" si="2"/>
        <v>9</v>
      </c>
      <c r="G29" s="43">
        <f>SUM(B29:F29)</f>
        <v>105</v>
      </c>
    </row>
    <row r="30" spans="1:7" ht="13.5" customHeight="1">
      <c r="A30" s="6" t="s">
        <v>76</v>
      </c>
      <c r="B30" s="44">
        <f aca="true" t="shared" si="3" ref="B30:G30">SUM(B25:B29)</f>
        <v>1634</v>
      </c>
      <c r="C30" s="44">
        <f t="shared" si="3"/>
        <v>718</v>
      </c>
      <c r="D30" s="44">
        <f t="shared" si="3"/>
        <v>1227</v>
      </c>
      <c r="E30" s="44">
        <f t="shared" si="3"/>
        <v>258</v>
      </c>
      <c r="F30" s="44">
        <f t="shared" si="3"/>
        <v>175</v>
      </c>
      <c r="G30" s="44">
        <f t="shared" si="3"/>
        <v>4012</v>
      </c>
    </row>
  </sheetData>
  <mergeCells count="6">
    <mergeCell ref="A23:A24"/>
    <mergeCell ref="B23:G23"/>
    <mergeCell ref="A2:A3"/>
    <mergeCell ref="B2:G2"/>
    <mergeCell ref="A13:A14"/>
    <mergeCell ref="B13:G13"/>
  </mergeCells>
  <printOptions/>
  <pageMargins left="0.75" right="0.75" top="1" bottom="1" header="0.512" footer="0.51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8"/>
  <dimension ref="A1:H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2" width="8.375" style="2" customWidth="1"/>
    <col min="3" max="8" width="7.625" style="2" customWidth="1"/>
    <col min="9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8" ht="13.5" customHeight="1">
      <c r="A2" s="91" t="s">
        <v>0</v>
      </c>
      <c r="B2" s="91" t="s">
        <v>233</v>
      </c>
      <c r="C2" s="91"/>
      <c r="D2" s="91"/>
      <c r="E2" s="91"/>
      <c r="F2" s="91"/>
      <c r="G2" s="91"/>
      <c r="H2" s="91"/>
    </row>
    <row r="3" spans="1:8" ht="26.25" customHeight="1">
      <c r="A3" s="91"/>
      <c r="B3" s="14" t="s">
        <v>228</v>
      </c>
      <c r="C3" s="14" t="s">
        <v>229</v>
      </c>
      <c r="D3" s="14" t="s">
        <v>230</v>
      </c>
      <c r="E3" s="14" t="s">
        <v>231</v>
      </c>
      <c r="F3" s="14" t="s">
        <v>232</v>
      </c>
      <c r="G3" s="9" t="s">
        <v>46</v>
      </c>
      <c r="H3" s="9" t="s">
        <v>76</v>
      </c>
    </row>
    <row r="4" spans="1:8" ht="13.5" customHeight="1">
      <c r="A4" s="10" t="s">
        <v>8</v>
      </c>
      <c r="B4" s="35">
        <v>33</v>
      </c>
      <c r="C4" s="35">
        <v>47</v>
      </c>
      <c r="D4" s="35">
        <v>45</v>
      </c>
      <c r="E4" s="35">
        <v>43</v>
      </c>
      <c r="F4" s="35">
        <v>53</v>
      </c>
      <c r="G4" s="35">
        <v>40</v>
      </c>
      <c r="H4" s="35">
        <f>SUM(B4:G4)</f>
        <v>261</v>
      </c>
    </row>
    <row r="5" spans="1:8" ht="13.5" customHeight="1">
      <c r="A5" s="4" t="s">
        <v>9</v>
      </c>
      <c r="B5" s="38">
        <v>99</v>
      </c>
      <c r="C5" s="38">
        <v>167</v>
      </c>
      <c r="D5" s="38">
        <v>138</v>
      </c>
      <c r="E5" s="38">
        <v>74</v>
      </c>
      <c r="F5" s="38">
        <v>72</v>
      </c>
      <c r="G5" s="38">
        <v>81</v>
      </c>
      <c r="H5" s="38">
        <f>SUM(B5:G5)</f>
        <v>631</v>
      </c>
    </row>
    <row r="6" spans="1:8" ht="13.5" customHeight="1">
      <c r="A6" s="4" t="s">
        <v>10</v>
      </c>
      <c r="B6" s="38">
        <v>374</v>
      </c>
      <c r="C6" s="38">
        <v>627</v>
      </c>
      <c r="D6" s="38">
        <v>380</v>
      </c>
      <c r="E6" s="38">
        <v>170</v>
      </c>
      <c r="F6" s="38">
        <v>103</v>
      </c>
      <c r="G6" s="38">
        <v>248</v>
      </c>
      <c r="H6" s="38">
        <f>SUM(B6:G6)</f>
        <v>1902</v>
      </c>
    </row>
    <row r="7" spans="1:8" ht="13.5" customHeight="1">
      <c r="A7" s="4" t="s">
        <v>11</v>
      </c>
      <c r="B7" s="38">
        <v>24</v>
      </c>
      <c r="C7" s="38">
        <v>34</v>
      </c>
      <c r="D7" s="38">
        <v>26</v>
      </c>
      <c r="E7" s="38">
        <v>19</v>
      </c>
      <c r="F7" s="38">
        <v>15</v>
      </c>
      <c r="G7" s="38">
        <v>8</v>
      </c>
      <c r="H7" s="38">
        <f>SUM(B7:G7)</f>
        <v>126</v>
      </c>
    </row>
    <row r="8" spans="1:8" ht="13.5" customHeight="1">
      <c r="A8" s="5" t="s">
        <v>12</v>
      </c>
      <c r="B8" s="39">
        <v>22</v>
      </c>
      <c r="C8" s="39">
        <v>25</v>
      </c>
      <c r="D8" s="39">
        <v>8</v>
      </c>
      <c r="E8" s="39">
        <v>4</v>
      </c>
      <c r="F8" s="39">
        <v>3</v>
      </c>
      <c r="G8" s="39">
        <v>17</v>
      </c>
      <c r="H8" s="39">
        <f>SUM(B8:G8)</f>
        <v>79</v>
      </c>
    </row>
    <row r="9" spans="1:8" ht="13.5" customHeight="1">
      <c r="A9" s="6" t="s">
        <v>76</v>
      </c>
      <c r="B9" s="7">
        <f>SUM(B4:B8)</f>
        <v>552</v>
      </c>
      <c r="C9" s="7">
        <f aca="true" t="shared" si="0" ref="C9:H9">SUM(C4:C8)</f>
        <v>900</v>
      </c>
      <c r="D9" s="7">
        <f t="shared" si="0"/>
        <v>597</v>
      </c>
      <c r="E9" s="7">
        <f t="shared" si="0"/>
        <v>310</v>
      </c>
      <c r="F9" s="7">
        <f t="shared" si="0"/>
        <v>246</v>
      </c>
      <c r="G9" s="7">
        <f t="shared" si="0"/>
        <v>394</v>
      </c>
      <c r="H9" s="7">
        <f t="shared" si="0"/>
        <v>2999</v>
      </c>
    </row>
    <row r="11" ht="13.5" customHeight="1">
      <c r="A11" s="36" t="s">
        <v>318</v>
      </c>
    </row>
    <row r="12" ht="13.5" customHeight="1">
      <c r="A12" s="36" t="s">
        <v>373</v>
      </c>
    </row>
    <row r="13" spans="1:8" ht="13.5" customHeight="1">
      <c r="A13" s="91" t="s">
        <v>0</v>
      </c>
      <c r="B13" s="91" t="s">
        <v>233</v>
      </c>
      <c r="C13" s="91"/>
      <c r="D13" s="91"/>
      <c r="E13" s="91"/>
      <c r="F13" s="91"/>
      <c r="G13" s="91"/>
      <c r="H13" s="91"/>
    </row>
    <row r="14" spans="1:8" ht="26.25" customHeight="1">
      <c r="A14" s="91"/>
      <c r="B14" s="14" t="s">
        <v>361</v>
      </c>
      <c r="C14" s="14" t="s">
        <v>362</v>
      </c>
      <c r="D14" s="14" t="s">
        <v>363</v>
      </c>
      <c r="E14" s="14" t="s">
        <v>364</v>
      </c>
      <c r="F14" s="14" t="s">
        <v>232</v>
      </c>
      <c r="G14" s="9" t="s">
        <v>46</v>
      </c>
      <c r="H14" s="9" t="s">
        <v>76</v>
      </c>
    </row>
    <row r="15" spans="1:8" ht="13.5" customHeight="1">
      <c r="A15" s="10" t="s">
        <v>8</v>
      </c>
      <c r="B15" s="45">
        <v>11</v>
      </c>
      <c r="C15" s="45">
        <v>28</v>
      </c>
      <c r="D15" s="45">
        <v>32</v>
      </c>
      <c r="E15" s="45">
        <v>23</v>
      </c>
      <c r="F15" s="41">
        <v>27</v>
      </c>
      <c r="G15" s="45">
        <v>37</v>
      </c>
      <c r="H15" s="41">
        <f>SUM(B15:G15)</f>
        <v>158</v>
      </c>
    </row>
    <row r="16" spans="1:8" ht="13.5" customHeight="1">
      <c r="A16" s="4" t="s">
        <v>9</v>
      </c>
      <c r="B16" s="46">
        <v>25</v>
      </c>
      <c r="C16" s="46">
        <v>76</v>
      </c>
      <c r="D16" s="46">
        <v>70</v>
      </c>
      <c r="E16" s="46">
        <v>39</v>
      </c>
      <c r="F16" s="42">
        <v>58</v>
      </c>
      <c r="G16" s="46">
        <v>75</v>
      </c>
      <c r="H16" s="42">
        <f>SUM(B16:G16)</f>
        <v>343</v>
      </c>
    </row>
    <row r="17" spans="1:8" ht="13.5" customHeight="1">
      <c r="A17" s="4" t="s">
        <v>10</v>
      </c>
      <c r="B17" s="46">
        <v>80</v>
      </c>
      <c r="C17" s="46">
        <v>145</v>
      </c>
      <c r="D17" s="46">
        <v>140</v>
      </c>
      <c r="E17" s="46">
        <v>75</v>
      </c>
      <c r="F17" s="42">
        <v>49</v>
      </c>
      <c r="G17" s="46">
        <v>155</v>
      </c>
      <c r="H17" s="42">
        <f>SUM(B17:G17)</f>
        <v>644</v>
      </c>
    </row>
    <row r="18" spans="1:8" ht="13.5" customHeight="1">
      <c r="A18" s="4" t="s">
        <v>11</v>
      </c>
      <c r="B18" s="42">
        <v>7</v>
      </c>
      <c r="C18" s="42">
        <v>12</v>
      </c>
      <c r="D18" s="42">
        <v>15</v>
      </c>
      <c r="E18" s="42">
        <v>11</v>
      </c>
      <c r="F18" s="42">
        <v>8</v>
      </c>
      <c r="G18" s="42">
        <v>14</v>
      </c>
      <c r="H18" s="42">
        <f>SUM(B18:G18)</f>
        <v>67</v>
      </c>
    </row>
    <row r="19" spans="1:8" ht="13.5" customHeight="1">
      <c r="A19" s="5" t="s">
        <v>12</v>
      </c>
      <c r="B19" s="47">
        <v>5</v>
      </c>
      <c r="C19" s="47">
        <v>8</v>
      </c>
      <c r="D19" s="47">
        <v>5</v>
      </c>
      <c r="E19" s="47">
        <v>4</v>
      </c>
      <c r="F19" s="43">
        <v>5</v>
      </c>
      <c r="G19" s="47">
        <v>18</v>
      </c>
      <c r="H19" s="43">
        <f>SUM(B19:G19)</f>
        <v>45</v>
      </c>
    </row>
    <row r="20" spans="1:8" ht="13.5" customHeight="1">
      <c r="A20" s="6" t="s">
        <v>76</v>
      </c>
      <c r="B20" s="44">
        <f>SUM(B15:B19)</f>
        <v>128</v>
      </c>
      <c r="C20" s="44">
        <f aca="true" t="shared" si="1" ref="C20:H20">SUM(C15:C19)</f>
        <v>269</v>
      </c>
      <c r="D20" s="44">
        <f t="shared" si="1"/>
        <v>262</v>
      </c>
      <c r="E20" s="44">
        <f t="shared" si="1"/>
        <v>152</v>
      </c>
      <c r="F20" s="44">
        <f t="shared" si="1"/>
        <v>147</v>
      </c>
      <c r="G20" s="44">
        <f t="shared" si="1"/>
        <v>299</v>
      </c>
      <c r="H20" s="44">
        <f t="shared" si="1"/>
        <v>1257</v>
      </c>
    </row>
    <row r="22" ht="13.5" customHeight="1">
      <c r="A22" s="36" t="s">
        <v>323</v>
      </c>
    </row>
    <row r="23" spans="1:8" ht="13.5" customHeight="1">
      <c r="A23" s="91" t="s">
        <v>0</v>
      </c>
      <c r="B23" s="91" t="s">
        <v>233</v>
      </c>
      <c r="C23" s="91"/>
      <c r="D23" s="91"/>
      <c r="E23" s="91"/>
      <c r="F23" s="91"/>
      <c r="G23" s="91"/>
      <c r="H23" s="91"/>
    </row>
    <row r="24" spans="1:8" ht="26.25" customHeight="1">
      <c r="A24" s="91"/>
      <c r="B24" s="14" t="s">
        <v>361</v>
      </c>
      <c r="C24" s="14" t="s">
        <v>362</v>
      </c>
      <c r="D24" s="14" t="s">
        <v>363</v>
      </c>
      <c r="E24" s="14" t="s">
        <v>364</v>
      </c>
      <c r="F24" s="14" t="s">
        <v>232</v>
      </c>
      <c r="G24" s="9" t="s">
        <v>46</v>
      </c>
      <c r="H24" s="9" t="s">
        <v>76</v>
      </c>
    </row>
    <row r="25" spans="1:8" ht="13.5" customHeight="1">
      <c r="A25" s="10" t="s">
        <v>8</v>
      </c>
      <c r="B25" s="45">
        <f aca="true" t="shared" si="2" ref="B25:G27">SUM(B4,B15)</f>
        <v>44</v>
      </c>
      <c r="C25" s="45">
        <f t="shared" si="2"/>
        <v>75</v>
      </c>
      <c r="D25" s="45">
        <f t="shared" si="2"/>
        <v>77</v>
      </c>
      <c r="E25" s="45">
        <f t="shared" si="2"/>
        <v>66</v>
      </c>
      <c r="F25" s="45">
        <f t="shared" si="2"/>
        <v>80</v>
      </c>
      <c r="G25" s="45">
        <f t="shared" si="2"/>
        <v>77</v>
      </c>
      <c r="H25" s="41">
        <f>SUM(B25:G25)</f>
        <v>419</v>
      </c>
    </row>
    <row r="26" spans="1:8" ht="13.5" customHeight="1">
      <c r="A26" s="4" t="s">
        <v>9</v>
      </c>
      <c r="B26" s="46">
        <f t="shared" si="2"/>
        <v>124</v>
      </c>
      <c r="C26" s="46">
        <f t="shared" si="2"/>
        <v>243</v>
      </c>
      <c r="D26" s="46">
        <f t="shared" si="2"/>
        <v>208</v>
      </c>
      <c r="E26" s="46">
        <f t="shared" si="2"/>
        <v>113</v>
      </c>
      <c r="F26" s="46">
        <f t="shared" si="2"/>
        <v>130</v>
      </c>
      <c r="G26" s="46">
        <f t="shared" si="2"/>
        <v>156</v>
      </c>
      <c r="H26" s="42">
        <f>SUM(B26:G26)</f>
        <v>974</v>
      </c>
    </row>
    <row r="27" spans="1:8" ht="13.5" customHeight="1">
      <c r="A27" s="4" t="s">
        <v>10</v>
      </c>
      <c r="B27" s="46">
        <f t="shared" si="2"/>
        <v>454</v>
      </c>
      <c r="C27" s="46">
        <f t="shared" si="2"/>
        <v>772</v>
      </c>
      <c r="D27" s="46">
        <f t="shared" si="2"/>
        <v>520</v>
      </c>
      <c r="E27" s="46">
        <f t="shared" si="2"/>
        <v>245</v>
      </c>
      <c r="F27" s="46">
        <f t="shared" si="2"/>
        <v>152</v>
      </c>
      <c r="G27" s="46">
        <f t="shared" si="2"/>
        <v>403</v>
      </c>
      <c r="H27" s="42">
        <f>SUM(B27:G27)</f>
        <v>2546</v>
      </c>
    </row>
    <row r="28" spans="1:8" ht="13.5" customHeight="1">
      <c r="A28" s="4" t="s">
        <v>11</v>
      </c>
      <c r="B28" s="46">
        <f aca="true" t="shared" si="3" ref="B28:G28">SUM(B7,B18)</f>
        <v>31</v>
      </c>
      <c r="C28" s="46">
        <f t="shared" si="3"/>
        <v>46</v>
      </c>
      <c r="D28" s="46">
        <f t="shared" si="3"/>
        <v>41</v>
      </c>
      <c r="E28" s="46">
        <f t="shared" si="3"/>
        <v>30</v>
      </c>
      <c r="F28" s="46">
        <f t="shared" si="3"/>
        <v>23</v>
      </c>
      <c r="G28" s="46">
        <f t="shared" si="3"/>
        <v>22</v>
      </c>
      <c r="H28" s="42">
        <f>SUM(B28:G28)</f>
        <v>193</v>
      </c>
    </row>
    <row r="29" spans="1:8" ht="13.5" customHeight="1">
      <c r="A29" s="5" t="s">
        <v>12</v>
      </c>
      <c r="B29" s="47">
        <f aca="true" t="shared" si="4" ref="B29:G29">SUM(B8,B19)</f>
        <v>27</v>
      </c>
      <c r="C29" s="47">
        <f t="shared" si="4"/>
        <v>33</v>
      </c>
      <c r="D29" s="47">
        <f t="shared" si="4"/>
        <v>13</v>
      </c>
      <c r="E29" s="47">
        <f t="shared" si="4"/>
        <v>8</v>
      </c>
      <c r="F29" s="47">
        <f t="shared" si="4"/>
        <v>8</v>
      </c>
      <c r="G29" s="47">
        <f t="shared" si="4"/>
        <v>35</v>
      </c>
      <c r="H29" s="43">
        <f>SUM(B29:G29)</f>
        <v>124</v>
      </c>
    </row>
    <row r="30" spans="1:8" ht="13.5" customHeight="1">
      <c r="A30" s="6" t="s">
        <v>76</v>
      </c>
      <c r="B30" s="44">
        <f aca="true" t="shared" si="5" ref="B30:H30">SUM(B25:B29)</f>
        <v>680</v>
      </c>
      <c r="C30" s="44">
        <f t="shared" si="5"/>
        <v>1169</v>
      </c>
      <c r="D30" s="44">
        <f t="shared" si="5"/>
        <v>859</v>
      </c>
      <c r="E30" s="44">
        <f t="shared" si="5"/>
        <v>462</v>
      </c>
      <c r="F30" s="44">
        <f t="shared" si="5"/>
        <v>393</v>
      </c>
      <c r="G30" s="44">
        <f t="shared" si="5"/>
        <v>693</v>
      </c>
      <c r="H30" s="44">
        <f t="shared" si="5"/>
        <v>4256</v>
      </c>
    </row>
  </sheetData>
  <mergeCells count="6">
    <mergeCell ref="A23:A24"/>
    <mergeCell ref="B23:H23"/>
    <mergeCell ref="A2:A3"/>
    <mergeCell ref="B2:H2"/>
    <mergeCell ref="A13:A14"/>
    <mergeCell ref="B13:H13"/>
  </mergeCells>
  <printOptions/>
  <pageMargins left="0.75" right="0.75" top="1" bottom="1" header="0.512" footer="0.51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"/>
  <dimension ref="A1:I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10" width="7.625" style="2" customWidth="1"/>
    <col min="11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9" ht="13.5" customHeight="1">
      <c r="A2" s="91" t="s">
        <v>0</v>
      </c>
      <c r="B2" s="91" t="s">
        <v>90</v>
      </c>
      <c r="C2" s="91"/>
      <c r="D2" s="91"/>
      <c r="E2" s="91"/>
      <c r="F2" s="91"/>
      <c r="G2" s="91"/>
      <c r="H2" s="91"/>
      <c r="I2" s="91"/>
    </row>
    <row r="3" spans="1:9" ht="26.25" customHeight="1">
      <c r="A3" s="91"/>
      <c r="B3" s="14" t="s">
        <v>91</v>
      </c>
      <c r="C3" s="14" t="s">
        <v>92</v>
      </c>
      <c r="D3" s="14" t="s">
        <v>93</v>
      </c>
      <c r="E3" s="14" t="s">
        <v>94</v>
      </c>
      <c r="F3" s="14" t="s">
        <v>95</v>
      </c>
      <c r="G3" s="14" t="s">
        <v>96</v>
      </c>
      <c r="H3" s="9" t="s">
        <v>300</v>
      </c>
      <c r="I3" s="9" t="s">
        <v>76</v>
      </c>
    </row>
    <row r="4" spans="1:9" ht="13.5" customHeight="1">
      <c r="A4" s="10" t="s">
        <v>8</v>
      </c>
      <c r="B4" s="56">
        <v>34</v>
      </c>
      <c r="C4" s="56">
        <v>29</v>
      </c>
      <c r="D4" s="56">
        <v>23</v>
      </c>
      <c r="E4" s="56">
        <v>33</v>
      </c>
      <c r="F4" s="56">
        <v>48</v>
      </c>
      <c r="G4" s="56">
        <v>74</v>
      </c>
      <c r="H4" s="57">
        <v>20</v>
      </c>
      <c r="I4" s="57">
        <f>SUM(B4:H4)</f>
        <v>261</v>
      </c>
    </row>
    <row r="5" spans="1:9" ht="13.5" customHeight="1">
      <c r="A5" s="4" t="s">
        <v>9</v>
      </c>
      <c r="B5" s="58">
        <v>32</v>
      </c>
      <c r="C5" s="58">
        <v>44</v>
      </c>
      <c r="D5" s="58">
        <v>53</v>
      </c>
      <c r="E5" s="58">
        <v>84</v>
      </c>
      <c r="F5" s="58">
        <v>172</v>
      </c>
      <c r="G5" s="58">
        <v>212</v>
      </c>
      <c r="H5" s="59">
        <v>34</v>
      </c>
      <c r="I5" s="59">
        <f>SUM(B5:H5)</f>
        <v>631</v>
      </c>
    </row>
    <row r="6" spans="1:9" ht="13.5" customHeight="1">
      <c r="A6" s="4" t="s">
        <v>10</v>
      </c>
      <c r="B6" s="58">
        <v>42</v>
      </c>
      <c r="C6" s="58">
        <v>61</v>
      </c>
      <c r="D6" s="58">
        <v>99</v>
      </c>
      <c r="E6" s="58">
        <v>206</v>
      </c>
      <c r="F6" s="58">
        <v>645</v>
      </c>
      <c r="G6" s="58">
        <v>732</v>
      </c>
      <c r="H6" s="59">
        <v>117</v>
      </c>
      <c r="I6" s="59">
        <f>SUM(B6:H6)</f>
        <v>1902</v>
      </c>
    </row>
    <row r="7" spans="1:9" ht="13.5" customHeight="1">
      <c r="A7" s="4" t="s">
        <v>11</v>
      </c>
      <c r="B7" s="58">
        <v>11</v>
      </c>
      <c r="C7" s="58">
        <v>9</v>
      </c>
      <c r="D7" s="58">
        <v>11</v>
      </c>
      <c r="E7" s="58">
        <v>10</v>
      </c>
      <c r="F7" s="58">
        <v>27</v>
      </c>
      <c r="G7" s="58">
        <v>50</v>
      </c>
      <c r="H7" s="59">
        <v>8</v>
      </c>
      <c r="I7" s="59">
        <f>SUM(B7:H7)</f>
        <v>126</v>
      </c>
    </row>
    <row r="8" spans="1:9" ht="13.5" customHeight="1">
      <c r="A8" s="5" t="s">
        <v>12</v>
      </c>
      <c r="B8" s="60">
        <v>4</v>
      </c>
      <c r="C8" s="60">
        <v>4</v>
      </c>
      <c r="D8" s="60">
        <v>5</v>
      </c>
      <c r="E8" s="60">
        <v>10</v>
      </c>
      <c r="F8" s="60">
        <v>32</v>
      </c>
      <c r="G8" s="60">
        <v>17</v>
      </c>
      <c r="H8" s="61">
        <v>7</v>
      </c>
      <c r="I8" s="61">
        <f>SUM(B8:H8)</f>
        <v>79</v>
      </c>
    </row>
    <row r="9" spans="1:9" ht="13.5" customHeight="1">
      <c r="A9" s="6" t="s">
        <v>76</v>
      </c>
      <c r="B9" s="48">
        <f aca="true" t="shared" si="0" ref="B9:I9">SUM(B4:B8)</f>
        <v>123</v>
      </c>
      <c r="C9" s="48">
        <f t="shared" si="0"/>
        <v>147</v>
      </c>
      <c r="D9" s="48">
        <f t="shared" si="0"/>
        <v>191</v>
      </c>
      <c r="E9" s="48">
        <f t="shared" si="0"/>
        <v>343</v>
      </c>
      <c r="F9" s="48">
        <f t="shared" si="0"/>
        <v>924</v>
      </c>
      <c r="G9" s="48">
        <f t="shared" si="0"/>
        <v>1085</v>
      </c>
      <c r="H9" s="48">
        <f t="shared" si="0"/>
        <v>186</v>
      </c>
      <c r="I9" s="48">
        <f t="shared" si="0"/>
        <v>2999</v>
      </c>
    </row>
    <row r="11" ht="13.5" customHeight="1">
      <c r="A11" s="36" t="s">
        <v>318</v>
      </c>
    </row>
    <row r="12" ht="13.5" customHeight="1">
      <c r="A12" s="36" t="s">
        <v>383</v>
      </c>
    </row>
    <row r="13" spans="1:9" ht="13.5" customHeight="1">
      <c r="A13" s="91" t="s">
        <v>0</v>
      </c>
      <c r="B13" s="91" t="s">
        <v>90</v>
      </c>
      <c r="C13" s="91"/>
      <c r="D13" s="91"/>
      <c r="E13" s="91"/>
      <c r="F13" s="91"/>
      <c r="G13" s="91"/>
      <c r="H13" s="91"/>
      <c r="I13" s="91"/>
    </row>
    <row r="14" spans="1:9" ht="26.25" customHeight="1">
      <c r="A14" s="91"/>
      <c r="B14" s="14" t="s">
        <v>333</v>
      </c>
      <c r="C14" s="14" t="s">
        <v>334</v>
      </c>
      <c r="D14" s="14" t="s">
        <v>335</v>
      </c>
      <c r="E14" s="14" t="s">
        <v>336</v>
      </c>
      <c r="F14" s="14" t="s">
        <v>337</v>
      </c>
      <c r="G14" s="14" t="s">
        <v>338</v>
      </c>
      <c r="H14" s="9" t="s">
        <v>300</v>
      </c>
      <c r="I14" s="9" t="s">
        <v>76</v>
      </c>
    </row>
    <row r="15" spans="1:9" ht="13.5" customHeight="1">
      <c r="A15" s="10" t="s">
        <v>8</v>
      </c>
      <c r="B15" s="45">
        <v>28</v>
      </c>
      <c r="C15" s="45">
        <v>19</v>
      </c>
      <c r="D15" s="45">
        <v>16</v>
      </c>
      <c r="E15" s="45">
        <v>13</v>
      </c>
      <c r="F15" s="45">
        <v>23</v>
      </c>
      <c r="G15" s="41">
        <v>30</v>
      </c>
      <c r="H15" s="45">
        <v>3</v>
      </c>
      <c r="I15" s="41">
        <f>SUM(B15:H15)</f>
        <v>132</v>
      </c>
    </row>
    <row r="16" spans="1:9" ht="13.5" customHeight="1">
      <c r="A16" s="4" t="s">
        <v>9</v>
      </c>
      <c r="B16" s="46">
        <v>29</v>
      </c>
      <c r="C16" s="46">
        <v>28</v>
      </c>
      <c r="D16" s="46">
        <v>30</v>
      </c>
      <c r="E16" s="46">
        <v>36</v>
      </c>
      <c r="F16" s="46">
        <v>78</v>
      </c>
      <c r="G16" s="42">
        <v>71</v>
      </c>
      <c r="H16" s="46">
        <v>9</v>
      </c>
      <c r="I16" s="42">
        <f>SUM(B16:H16)</f>
        <v>281</v>
      </c>
    </row>
    <row r="17" spans="1:9" ht="13.5" customHeight="1">
      <c r="A17" s="4" t="s">
        <v>10</v>
      </c>
      <c r="B17" s="46">
        <v>21</v>
      </c>
      <c r="C17" s="46">
        <v>26</v>
      </c>
      <c r="D17" s="46">
        <v>42</v>
      </c>
      <c r="E17" s="46">
        <v>54</v>
      </c>
      <c r="F17" s="46">
        <v>185</v>
      </c>
      <c r="G17" s="42">
        <v>178</v>
      </c>
      <c r="H17" s="46">
        <v>16</v>
      </c>
      <c r="I17" s="42">
        <f>SUM(B17:H17)</f>
        <v>522</v>
      </c>
    </row>
    <row r="18" spans="1:9" ht="13.5" customHeight="1">
      <c r="A18" s="4" t="s">
        <v>11</v>
      </c>
      <c r="B18" s="42">
        <v>2</v>
      </c>
      <c r="C18" s="42">
        <v>5</v>
      </c>
      <c r="D18" s="42">
        <v>2</v>
      </c>
      <c r="E18" s="42">
        <v>2</v>
      </c>
      <c r="F18" s="42">
        <v>16</v>
      </c>
      <c r="G18" s="42">
        <v>24</v>
      </c>
      <c r="H18" s="42">
        <v>1</v>
      </c>
      <c r="I18" s="42">
        <f>SUM(B18:H18)</f>
        <v>52</v>
      </c>
    </row>
    <row r="19" spans="1:9" ht="13.5" customHeight="1">
      <c r="A19" s="5" t="s">
        <v>12</v>
      </c>
      <c r="B19" s="47">
        <v>5</v>
      </c>
      <c r="C19" s="47">
        <v>3</v>
      </c>
      <c r="D19" s="47">
        <v>6</v>
      </c>
      <c r="E19" s="47">
        <v>3</v>
      </c>
      <c r="F19" s="47">
        <v>1</v>
      </c>
      <c r="G19" s="43">
        <v>8</v>
      </c>
      <c r="H19" s="43">
        <v>0</v>
      </c>
      <c r="I19" s="43">
        <f>SUM(B19:H19)</f>
        <v>26</v>
      </c>
    </row>
    <row r="20" spans="1:9" ht="13.5" customHeight="1">
      <c r="A20" s="6" t="s">
        <v>76</v>
      </c>
      <c r="B20" s="44">
        <f>SUM(B15:B19)</f>
        <v>85</v>
      </c>
      <c r="C20" s="44">
        <f aca="true" t="shared" si="1" ref="C20:I20">SUM(C15:C19)</f>
        <v>81</v>
      </c>
      <c r="D20" s="44">
        <f t="shared" si="1"/>
        <v>96</v>
      </c>
      <c r="E20" s="44">
        <f t="shared" si="1"/>
        <v>108</v>
      </c>
      <c r="F20" s="44">
        <f t="shared" si="1"/>
        <v>303</v>
      </c>
      <c r="G20" s="44">
        <f t="shared" si="1"/>
        <v>311</v>
      </c>
      <c r="H20" s="44">
        <f t="shared" si="1"/>
        <v>29</v>
      </c>
      <c r="I20" s="44">
        <f t="shared" si="1"/>
        <v>1013</v>
      </c>
    </row>
    <row r="22" spans="1:2" ht="13.5" customHeight="1">
      <c r="A22" s="36" t="s">
        <v>323</v>
      </c>
      <c r="B22" s="2" t="s">
        <v>383</v>
      </c>
    </row>
    <row r="23" spans="1:9" ht="13.5" customHeight="1">
      <c r="A23" s="91" t="s">
        <v>0</v>
      </c>
      <c r="B23" s="91" t="s">
        <v>90</v>
      </c>
      <c r="C23" s="91"/>
      <c r="D23" s="91"/>
      <c r="E23" s="91"/>
      <c r="F23" s="91"/>
      <c r="G23" s="91"/>
      <c r="H23" s="91"/>
      <c r="I23" s="91"/>
    </row>
    <row r="24" spans="1:9" ht="26.25" customHeight="1">
      <c r="A24" s="91"/>
      <c r="B24" s="14" t="s">
        <v>333</v>
      </c>
      <c r="C24" s="14" t="s">
        <v>334</v>
      </c>
      <c r="D24" s="14" t="s">
        <v>335</v>
      </c>
      <c r="E24" s="14" t="s">
        <v>336</v>
      </c>
      <c r="F24" s="14" t="s">
        <v>337</v>
      </c>
      <c r="G24" s="14" t="s">
        <v>338</v>
      </c>
      <c r="H24" s="9" t="s">
        <v>300</v>
      </c>
      <c r="I24" s="9" t="s">
        <v>76</v>
      </c>
    </row>
    <row r="25" spans="1:9" ht="13.5" customHeight="1">
      <c r="A25" s="10" t="s">
        <v>8</v>
      </c>
      <c r="B25" s="45">
        <f aca="true" t="shared" si="2" ref="B25:G25">SUM(B4,B15)</f>
        <v>62</v>
      </c>
      <c r="C25" s="45">
        <f t="shared" si="2"/>
        <v>48</v>
      </c>
      <c r="D25" s="45">
        <f t="shared" si="2"/>
        <v>39</v>
      </c>
      <c r="E25" s="45">
        <f t="shared" si="2"/>
        <v>46</v>
      </c>
      <c r="F25" s="45">
        <f t="shared" si="2"/>
        <v>71</v>
      </c>
      <c r="G25" s="45">
        <f t="shared" si="2"/>
        <v>104</v>
      </c>
      <c r="H25" s="45">
        <f>SUM(H4,H15)</f>
        <v>23</v>
      </c>
      <c r="I25" s="41">
        <f>SUM(B25:H25)</f>
        <v>393</v>
      </c>
    </row>
    <row r="26" spans="1:9" ht="13.5" customHeight="1">
      <c r="A26" s="4" t="s">
        <v>9</v>
      </c>
      <c r="B26" s="46">
        <f aca="true" t="shared" si="3" ref="B26:G28">SUM(B5,B16)</f>
        <v>61</v>
      </c>
      <c r="C26" s="46">
        <f t="shared" si="3"/>
        <v>72</v>
      </c>
      <c r="D26" s="46">
        <f t="shared" si="3"/>
        <v>83</v>
      </c>
      <c r="E26" s="46">
        <f t="shared" si="3"/>
        <v>120</v>
      </c>
      <c r="F26" s="46">
        <f t="shared" si="3"/>
        <v>250</v>
      </c>
      <c r="G26" s="46">
        <f t="shared" si="3"/>
        <v>283</v>
      </c>
      <c r="H26" s="46">
        <f>SUM(H5,H16)</f>
        <v>43</v>
      </c>
      <c r="I26" s="42">
        <f>SUM(B26:H26)</f>
        <v>912</v>
      </c>
    </row>
    <row r="27" spans="1:9" ht="13.5" customHeight="1">
      <c r="A27" s="4" t="s">
        <v>10</v>
      </c>
      <c r="B27" s="46">
        <f t="shared" si="3"/>
        <v>63</v>
      </c>
      <c r="C27" s="46">
        <f t="shared" si="3"/>
        <v>87</v>
      </c>
      <c r="D27" s="46">
        <f t="shared" si="3"/>
        <v>141</v>
      </c>
      <c r="E27" s="46">
        <f t="shared" si="3"/>
        <v>260</v>
      </c>
      <c r="F27" s="46">
        <f t="shared" si="3"/>
        <v>830</v>
      </c>
      <c r="G27" s="46">
        <f t="shared" si="3"/>
        <v>910</v>
      </c>
      <c r="H27" s="46">
        <f>SUM(H6,H17)</f>
        <v>133</v>
      </c>
      <c r="I27" s="42">
        <f>SUM(B27:H27)</f>
        <v>2424</v>
      </c>
    </row>
    <row r="28" spans="1:9" ht="13.5" customHeight="1">
      <c r="A28" s="4" t="s">
        <v>11</v>
      </c>
      <c r="B28" s="46">
        <f t="shared" si="3"/>
        <v>13</v>
      </c>
      <c r="C28" s="46">
        <f t="shared" si="3"/>
        <v>14</v>
      </c>
      <c r="D28" s="46">
        <f t="shared" si="3"/>
        <v>13</v>
      </c>
      <c r="E28" s="46">
        <f t="shared" si="3"/>
        <v>12</v>
      </c>
      <c r="F28" s="46">
        <f t="shared" si="3"/>
        <v>43</v>
      </c>
      <c r="G28" s="46">
        <f t="shared" si="3"/>
        <v>74</v>
      </c>
      <c r="H28" s="46">
        <f>SUM(H7,H18)</f>
        <v>9</v>
      </c>
      <c r="I28" s="42">
        <f>SUM(B28:H28)</f>
        <v>178</v>
      </c>
    </row>
    <row r="29" spans="1:9" ht="13.5" customHeight="1">
      <c r="A29" s="5" t="s">
        <v>12</v>
      </c>
      <c r="B29" s="47">
        <f aca="true" t="shared" si="4" ref="B29:H29">SUM(B8,B19)</f>
        <v>9</v>
      </c>
      <c r="C29" s="47">
        <f t="shared" si="4"/>
        <v>7</v>
      </c>
      <c r="D29" s="47">
        <f t="shared" si="4"/>
        <v>11</v>
      </c>
      <c r="E29" s="47">
        <f t="shared" si="4"/>
        <v>13</v>
      </c>
      <c r="F29" s="47">
        <f t="shared" si="4"/>
        <v>33</v>
      </c>
      <c r="G29" s="47">
        <f t="shared" si="4"/>
        <v>25</v>
      </c>
      <c r="H29" s="47">
        <f t="shared" si="4"/>
        <v>7</v>
      </c>
      <c r="I29" s="43">
        <f>SUM(B29:H29)</f>
        <v>105</v>
      </c>
    </row>
    <row r="30" spans="1:9" ht="13.5" customHeight="1">
      <c r="A30" s="6" t="s">
        <v>76</v>
      </c>
      <c r="B30" s="44">
        <f aca="true" t="shared" si="5" ref="B30:I30">SUM(B25:B29)</f>
        <v>208</v>
      </c>
      <c r="C30" s="44">
        <f t="shared" si="5"/>
        <v>228</v>
      </c>
      <c r="D30" s="44">
        <f t="shared" si="5"/>
        <v>287</v>
      </c>
      <c r="E30" s="44">
        <f t="shared" si="5"/>
        <v>451</v>
      </c>
      <c r="F30" s="44">
        <f t="shared" si="5"/>
        <v>1227</v>
      </c>
      <c r="G30" s="44">
        <f t="shared" si="5"/>
        <v>1396</v>
      </c>
      <c r="H30" s="44">
        <f t="shared" si="5"/>
        <v>215</v>
      </c>
      <c r="I30" s="44">
        <f t="shared" si="5"/>
        <v>4012</v>
      </c>
    </row>
  </sheetData>
  <mergeCells count="6">
    <mergeCell ref="A23:A24"/>
    <mergeCell ref="B23:I23"/>
    <mergeCell ref="A2:A3"/>
    <mergeCell ref="A13:A14"/>
    <mergeCell ref="B13:I13"/>
    <mergeCell ref="B2:I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4"/>
  <dimension ref="A1:H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3" width="9.375" style="2" customWidth="1"/>
    <col min="4" max="4" width="12.125" style="2" customWidth="1"/>
    <col min="5" max="8" width="9.375" style="2" customWidth="1"/>
    <col min="9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8" ht="13.5" customHeight="1">
      <c r="A2" s="91" t="s">
        <v>98</v>
      </c>
      <c r="B2" s="91" t="s">
        <v>115</v>
      </c>
      <c r="C2" s="91"/>
      <c r="D2" s="91"/>
      <c r="E2" s="91"/>
      <c r="F2" s="91"/>
      <c r="G2" s="91"/>
      <c r="H2" s="91"/>
    </row>
    <row r="3" spans="1:8" ht="13.5" customHeight="1">
      <c r="A3" s="91"/>
      <c r="B3" s="9" t="s">
        <v>99</v>
      </c>
      <c r="C3" s="9" t="s">
        <v>100</v>
      </c>
      <c r="D3" s="9" t="s">
        <v>102</v>
      </c>
      <c r="E3" s="9" t="s">
        <v>103</v>
      </c>
      <c r="F3" s="9" t="s">
        <v>104</v>
      </c>
      <c r="G3" s="9" t="s">
        <v>105</v>
      </c>
      <c r="H3" s="9" t="s">
        <v>76</v>
      </c>
    </row>
    <row r="4" spans="1:8" ht="13.5" customHeight="1">
      <c r="A4" s="10" t="s">
        <v>8</v>
      </c>
      <c r="B4" s="35">
        <v>143</v>
      </c>
      <c r="C4" s="35">
        <v>41</v>
      </c>
      <c r="D4" s="35">
        <v>19</v>
      </c>
      <c r="E4" s="35">
        <v>20</v>
      </c>
      <c r="F4" s="35">
        <v>19</v>
      </c>
      <c r="G4" s="35">
        <v>19</v>
      </c>
      <c r="H4" s="11">
        <f>SUM(B4:G4)</f>
        <v>261</v>
      </c>
    </row>
    <row r="5" spans="1:8" ht="13.5" customHeight="1">
      <c r="A5" s="4" t="s">
        <v>9</v>
      </c>
      <c r="B5" s="38">
        <v>253</v>
      </c>
      <c r="C5" s="38">
        <v>127</v>
      </c>
      <c r="D5" s="38">
        <v>82</v>
      </c>
      <c r="E5" s="38">
        <v>84</v>
      </c>
      <c r="F5" s="38">
        <v>54</v>
      </c>
      <c r="G5" s="38">
        <v>31</v>
      </c>
      <c r="H5" s="12">
        <f>SUM(B5:G5)</f>
        <v>631</v>
      </c>
    </row>
    <row r="6" spans="1:8" ht="13.5" customHeight="1">
      <c r="A6" s="4" t="s">
        <v>10</v>
      </c>
      <c r="B6" s="38">
        <v>590</v>
      </c>
      <c r="C6" s="38">
        <v>385</v>
      </c>
      <c r="D6" s="38">
        <v>206</v>
      </c>
      <c r="E6" s="38">
        <v>325</v>
      </c>
      <c r="F6" s="38">
        <v>240</v>
      </c>
      <c r="G6" s="38">
        <v>156</v>
      </c>
      <c r="H6" s="12">
        <f>SUM(B6:G6)</f>
        <v>1902</v>
      </c>
    </row>
    <row r="7" spans="1:8" ht="13.5" customHeight="1">
      <c r="A7" s="4" t="s">
        <v>11</v>
      </c>
      <c r="B7" s="38">
        <v>42</v>
      </c>
      <c r="C7" s="38">
        <v>23</v>
      </c>
      <c r="D7" s="38">
        <v>10</v>
      </c>
      <c r="E7" s="38">
        <v>18</v>
      </c>
      <c r="F7" s="38">
        <v>24</v>
      </c>
      <c r="G7" s="38">
        <v>9</v>
      </c>
      <c r="H7" s="12">
        <f>SUM(B7:G7)</f>
        <v>126</v>
      </c>
    </row>
    <row r="8" spans="1:8" ht="13.5" customHeight="1">
      <c r="A8" s="5" t="s">
        <v>12</v>
      </c>
      <c r="B8" s="39">
        <v>28</v>
      </c>
      <c r="C8" s="39">
        <v>11</v>
      </c>
      <c r="D8" s="39">
        <v>3</v>
      </c>
      <c r="E8" s="39">
        <v>14</v>
      </c>
      <c r="F8" s="39">
        <v>6</v>
      </c>
      <c r="G8" s="39">
        <v>17</v>
      </c>
      <c r="H8" s="13">
        <f>SUM(B8:G8)</f>
        <v>79</v>
      </c>
    </row>
    <row r="9" spans="1:8" ht="13.5" customHeight="1">
      <c r="A9" s="6" t="s">
        <v>76</v>
      </c>
      <c r="B9" s="7">
        <f>SUM(B4:B8)</f>
        <v>1056</v>
      </c>
      <c r="C9" s="7">
        <f aca="true" t="shared" si="0" ref="C9:H9">SUM(C4:C8)</f>
        <v>587</v>
      </c>
      <c r="D9" s="7">
        <f t="shared" si="0"/>
        <v>320</v>
      </c>
      <c r="E9" s="7">
        <f t="shared" si="0"/>
        <v>461</v>
      </c>
      <c r="F9" s="7">
        <f t="shared" si="0"/>
        <v>343</v>
      </c>
      <c r="G9" s="7">
        <f t="shared" si="0"/>
        <v>232</v>
      </c>
      <c r="H9" s="7">
        <f t="shared" si="0"/>
        <v>2999</v>
      </c>
    </row>
    <row r="11" ht="13.5" customHeight="1">
      <c r="A11" s="36" t="s">
        <v>318</v>
      </c>
    </row>
    <row r="12" ht="13.5" customHeight="1">
      <c r="A12" s="36" t="s">
        <v>373</v>
      </c>
    </row>
    <row r="13" spans="1:8" ht="13.5" customHeight="1">
      <c r="A13" s="91" t="s">
        <v>0</v>
      </c>
      <c r="B13" s="91" t="s">
        <v>115</v>
      </c>
      <c r="C13" s="91"/>
      <c r="D13" s="91"/>
      <c r="E13" s="91"/>
      <c r="F13" s="91"/>
      <c r="G13" s="91"/>
      <c r="H13" s="91"/>
    </row>
    <row r="14" spans="1:8" ht="13.5" customHeight="1">
      <c r="A14" s="91"/>
      <c r="B14" s="9" t="s">
        <v>99</v>
      </c>
      <c r="C14" s="9" t="s">
        <v>100</v>
      </c>
      <c r="D14" s="9" t="s">
        <v>339</v>
      </c>
      <c r="E14" s="9" t="s">
        <v>103</v>
      </c>
      <c r="F14" s="9" t="s">
        <v>104</v>
      </c>
      <c r="G14" s="9" t="s">
        <v>105</v>
      </c>
      <c r="H14" s="9" t="s">
        <v>76</v>
      </c>
    </row>
    <row r="15" spans="1:8" ht="13.5" customHeight="1">
      <c r="A15" s="10" t="s">
        <v>8</v>
      </c>
      <c r="B15" s="45">
        <v>78</v>
      </c>
      <c r="C15" s="45">
        <v>29</v>
      </c>
      <c r="D15" s="45">
        <v>19</v>
      </c>
      <c r="E15" s="45">
        <v>15</v>
      </c>
      <c r="F15" s="45">
        <v>12</v>
      </c>
      <c r="G15" s="45">
        <v>5</v>
      </c>
      <c r="H15" s="41">
        <f>SUM(B15:G15)</f>
        <v>158</v>
      </c>
    </row>
    <row r="16" spans="1:8" ht="13.5" customHeight="1">
      <c r="A16" s="4" t="s">
        <v>9</v>
      </c>
      <c r="B16" s="46">
        <v>135</v>
      </c>
      <c r="C16" s="46">
        <v>65</v>
      </c>
      <c r="D16" s="46">
        <v>35</v>
      </c>
      <c r="E16" s="46">
        <v>46</v>
      </c>
      <c r="F16" s="46">
        <v>40</v>
      </c>
      <c r="G16" s="46">
        <v>22</v>
      </c>
      <c r="H16" s="42">
        <f>SUM(B16:G16)</f>
        <v>343</v>
      </c>
    </row>
    <row r="17" spans="1:8" ht="13.5" customHeight="1">
      <c r="A17" s="4" t="s">
        <v>10</v>
      </c>
      <c r="B17" s="46">
        <v>191</v>
      </c>
      <c r="C17" s="46">
        <v>123</v>
      </c>
      <c r="D17" s="46">
        <v>67</v>
      </c>
      <c r="E17" s="46">
        <v>129</v>
      </c>
      <c r="F17" s="46">
        <v>90</v>
      </c>
      <c r="G17" s="46">
        <v>44</v>
      </c>
      <c r="H17" s="42">
        <f>SUM(B17:G17)</f>
        <v>644</v>
      </c>
    </row>
    <row r="18" spans="1:8" ht="13.5" customHeight="1">
      <c r="A18" s="4" t="s">
        <v>11</v>
      </c>
      <c r="B18" s="42">
        <v>23</v>
      </c>
      <c r="C18" s="42">
        <v>12</v>
      </c>
      <c r="D18" s="42">
        <v>4</v>
      </c>
      <c r="E18" s="42">
        <v>16</v>
      </c>
      <c r="F18" s="42">
        <v>10</v>
      </c>
      <c r="G18" s="42">
        <v>2</v>
      </c>
      <c r="H18" s="42">
        <f>SUM(B18:G18)</f>
        <v>67</v>
      </c>
    </row>
    <row r="19" spans="1:8" ht="13.5" customHeight="1">
      <c r="A19" s="5" t="s">
        <v>12</v>
      </c>
      <c r="B19" s="47">
        <v>13</v>
      </c>
      <c r="C19" s="47">
        <v>5</v>
      </c>
      <c r="D19" s="47">
        <v>3</v>
      </c>
      <c r="E19" s="47">
        <v>4</v>
      </c>
      <c r="F19" s="47">
        <v>3</v>
      </c>
      <c r="G19" s="47">
        <v>17</v>
      </c>
      <c r="H19" s="43">
        <f>SUM(B19:G19)</f>
        <v>45</v>
      </c>
    </row>
    <row r="20" spans="1:8" ht="13.5" customHeight="1">
      <c r="A20" s="6" t="s">
        <v>76</v>
      </c>
      <c r="B20" s="44">
        <f>SUM(B15:B19)</f>
        <v>440</v>
      </c>
      <c r="C20" s="44">
        <f aca="true" t="shared" si="1" ref="C20:H20">SUM(C15:C19)</f>
        <v>234</v>
      </c>
      <c r="D20" s="44">
        <f t="shared" si="1"/>
        <v>128</v>
      </c>
      <c r="E20" s="44">
        <f t="shared" si="1"/>
        <v>210</v>
      </c>
      <c r="F20" s="44">
        <f t="shared" si="1"/>
        <v>155</v>
      </c>
      <c r="G20" s="44">
        <f t="shared" si="1"/>
        <v>90</v>
      </c>
      <c r="H20" s="44">
        <f t="shared" si="1"/>
        <v>1257</v>
      </c>
    </row>
    <row r="22" ht="13.5" customHeight="1">
      <c r="A22" s="36" t="s">
        <v>323</v>
      </c>
    </row>
    <row r="23" spans="1:8" ht="13.5" customHeight="1">
      <c r="A23" s="91" t="s">
        <v>0</v>
      </c>
      <c r="B23" s="91" t="s">
        <v>115</v>
      </c>
      <c r="C23" s="91"/>
      <c r="D23" s="91"/>
      <c r="E23" s="91"/>
      <c r="F23" s="91"/>
      <c r="G23" s="91"/>
      <c r="H23" s="91"/>
    </row>
    <row r="24" spans="1:8" ht="13.5" customHeight="1">
      <c r="A24" s="91"/>
      <c r="B24" s="9" t="s">
        <v>99</v>
      </c>
      <c r="C24" s="9" t="s">
        <v>100</v>
      </c>
      <c r="D24" s="9" t="s">
        <v>339</v>
      </c>
      <c r="E24" s="9" t="s">
        <v>103</v>
      </c>
      <c r="F24" s="9" t="s">
        <v>104</v>
      </c>
      <c r="G24" s="9" t="s">
        <v>105</v>
      </c>
      <c r="H24" s="9" t="s">
        <v>76</v>
      </c>
    </row>
    <row r="25" spans="1:8" ht="13.5" customHeight="1">
      <c r="A25" s="10" t="s">
        <v>8</v>
      </c>
      <c r="B25" s="45">
        <f aca="true" t="shared" si="2" ref="B25:G27">SUM(B4,B15)</f>
        <v>221</v>
      </c>
      <c r="C25" s="45">
        <f t="shared" si="2"/>
        <v>70</v>
      </c>
      <c r="D25" s="45">
        <f t="shared" si="2"/>
        <v>38</v>
      </c>
      <c r="E25" s="45">
        <f t="shared" si="2"/>
        <v>35</v>
      </c>
      <c r="F25" s="45">
        <f t="shared" si="2"/>
        <v>31</v>
      </c>
      <c r="G25" s="45">
        <f t="shared" si="2"/>
        <v>24</v>
      </c>
      <c r="H25" s="41">
        <f>SUM(B25:G25)</f>
        <v>419</v>
      </c>
    </row>
    <row r="26" spans="1:8" ht="13.5" customHeight="1">
      <c r="A26" s="4" t="s">
        <v>9</v>
      </c>
      <c r="B26" s="46">
        <f t="shared" si="2"/>
        <v>388</v>
      </c>
      <c r="C26" s="46">
        <f t="shared" si="2"/>
        <v>192</v>
      </c>
      <c r="D26" s="46">
        <f t="shared" si="2"/>
        <v>117</v>
      </c>
      <c r="E26" s="46">
        <f t="shared" si="2"/>
        <v>130</v>
      </c>
      <c r="F26" s="46">
        <f t="shared" si="2"/>
        <v>94</v>
      </c>
      <c r="G26" s="46">
        <f t="shared" si="2"/>
        <v>53</v>
      </c>
      <c r="H26" s="42">
        <f>SUM(B26:G26)</f>
        <v>974</v>
      </c>
    </row>
    <row r="27" spans="1:8" ht="13.5" customHeight="1">
      <c r="A27" s="4" t="s">
        <v>10</v>
      </c>
      <c r="B27" s="46">
        <f t="shared" si="2"/>
        <v>781</v>
      </c>
      <c r="C27" s="46">
        <f t="shared" si="2"/>
        <v>508</v>
      </c>
      <c r="D27" s="46">
        <f t="shared" si="2"/>
        <v>273</v>
      </c>
      <c r="E27" s="46">
        <f t="shared" si="2"/>
        <v>454</v>
      </c>
      <c r="F27" s="46">
        <f t="shared" si="2"/>
        <v>330</v>
      </c>
      <c r="G27" s="46">
        <f t="shared" si="2"/>
        <v>200</v>
      </c>
      <c r="H27" s="42">
        <f>SUM(B27:G27)</f>
        <v>2546</v>
      </c>
    </row>
    <row r="28" spans="1:8" ht="13.5" customHeight="1">
      <c r="A28" s="4" t="s">
        <v>11</v>
      </c>
      <c r="B28" s="46">
        <f aca="true" t="shared" si="3" ref="B28:G28">SUM(B7,B18)</f>
        <v>65</v>
      </c>
      <c r="C28" s="46">
        <f t="shared" si="3"/>
        <v>35</v>
      </c>
      <c r="D28" s="46">
        <f t="shared" si="3"/>
        <v>14</v>
      </c>
      <c r="E28" s="46">
        <f t="shared" si="3"/>
        <v>34</v>
      </c>
      <c r="F28" s="46">
        <f t="shared" si="3"/>
        <v>34</v>
      </c>
      <c r="G28" s="46">
        <f t="shared" si="3"/>
        <v>11</v>
      </c>
      <c r="H28" s="42">
        <f>SUM(B28:G28)</f>
        <v>193</v>
      </c>
    </row>
    <row r="29" spans="1:8" ht="13.5" customHeight="1">
      <c r="A29" s="5" t="s">
        <v>12</v>
      </c>
      <c r="B29" s="47">
        <f aca="true" t="shared" si="4" ref="B29:G29">SUM(B8,B19)</f>
        <v>41</v>
      </c>
      <c r="C29" s="47">
        <f t="shared" si="4"/>
        <v>16</v>
      </c>
      <c r="D29" s="47">
        <f t="shared" si="4"/>
        <v>6</v>
      </c>
      <c r="E29" s="47">
        <f t="shared" si="4"/>
        <v>18</v>
      </c>
      <c r="F29" s="47">
        <f t="shared" si="4"/>
        <v>9</v>
      </c>
      <c r="G29" s="47">
        <f t="shared" si="4"/>
        <v>34</v>
      </c>
      <c r="H29" s="43">
        <f>SUM(B29:G29)</f>
        <v>124</v>
      </c>
    </row>
    <row r="30" spans="1:8" ht="13.5" customHeight="1">
      <c r="A30" s="6" t="s">
        <v>76</v>
      </c>
      <c r="B30" s="44">
        <f aca="true" t="shared" si="5" ref="B30:H30">SUM(B25:B29)</f>
        <v>1496</v>
      </c>
      <c r="C30" s="44">
        <f t="shared" si="5"/>
        <v>821</v>
      </c>
      <c r="D30" s="44">
        <f t="shared" si="5"/>
        <v>448</v>
      </c>
      <c r="E30" s="44">
        <f t="shared" si="5"/>
        <v>671</v>
      </c>
      <c r="F30" s="44">
        <f t="shared" si="5"/>
        <v>498</v>
      </c>
      <c r="G30" s="44">
        <f t="shared" si="5"/>
        <v>322</v>
      </c>
      <c r="H30" s="44">
        <f t="shared" si="5"/>
        <v>4256</v>
      </c>
    </row>
  </sheetData>
  <mergeCells count="6">
    <mergeCell ref="A23:A24"/>
    <mergeCell ref="B23:H23"/>
    <mergeCell ref="A2:A3"/>
    <mergeCell ref="B2:H2"/>
    <mergeCell ref="A13:A14"/>
    <mergeCell ref="B13:H13"/>
  </mergeCells>
  <printOptions/>
  <pageMargins left="0.75" right="0.75" top="1" bottom="1" header="0.512" footer="0.512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5"/>
  <dimension ref="A1:H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3" width="9.375" style="2" customWidth="1"/>
    <col min="4" max="4" width="12.125" style="2" customWidth="1"/>
    <col min="5" max="8" width="9.375" style="2" customWidth="1"/>
    <col min="9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8" ht="13.5" customHeight="1">
      <c r="A2" s="91" t="s">
        <v>98</v>
      </c>
      <c r="B2" s="91" t="s">
        <v>116</v>
      </c>
      <c r="C2" s="91"/>
      <c r="D2" s="91"/>
      <c r="E2" s="91"/>
      <c r="F2" s="91"/>
      <c r="G2" s="91"/>
      <c r="H2" s="91"/>
    </row>
    <row r="3" spans="1:8" ht="13.5" customHeight="1">
      <c r="A3" s="91"/>
      <c r="B3" s="9" t="s">
        <v>99</v>
      </c>
      <c r="C3" s="9" t="s">
        <v>100</v>
      </c>
      <c r="D3" s="9" t="s">
        <v>102</v>
      </c>
      <c r="E3" s="9" t="s">
        <v>103</v>
      </c>
      <c r="F3" s="9" t="s">
        <v>104</v>
      </c>
      <c r="G3" s="9" t="s">
        <v>105</v>
      </c>
      <c r="H3" s="9" t="s">
        <v>76</v>
      </c>
    </row>
    <row r="4" spans="1:8" ht="13.5" customHeight="1">
      <c r="A4" s="10" t="s">
        <v>8</v>
      </c>
      <c r="B4" s="35">
        <v>80</v>
      </c>
      <c r="C4" s="35">
        <v>61</v>
      </c>
      <c r="D4" s="35">
        <v>29</v>
      </c>
      <c r="E4" s="35">
        <v>38</v>
      </c>
      <c r="F4" s="35">
        <v>42</v>
      </c>
      <c r="G4" s="35">
        <v>11</v>
      </c>
      <c r="H4" s="11">
        <f>SUM(B4:G4)</f>
        <v>261</v>
      </c>
    </row>
    <row r="5" spans="1:8" ht="13.5" customHeight="1">
      <c r="A5" s="4" t="s">
        <v>9</v>
      </c>
      <c r="B5" s="38">
        <v>174</v>
      </c>
      <c r="C5" s="38">
        <v>152</v>
      </c>
      <c r="D5" s="38">
        <v>79</v>
      </c>
      <c r="E5" s="38">
        <v>111</v>
      </c>
      <c r="F5" s="38">
        <v>82</v>
      </c>
      <c r="G5" s="38">
        <v>33</v>
      </c>
      <c r="H5" s="12">
        <f>SUM(B5:G5)</f>
        <v>631</v>
      </c>
    </row>
    <row r="6" spans="1:8" ht="13.5" customHeight="1">
      <c r="A6" s="4" t="s">
        <v>10</v>
      </c>
      <c r="B6" s="38">
        <v>473</v>
      </c>
      <c r="C6" s="38">
        <v>470</v>
      </c>
      <c r="D6" s="38">
        <v>207</v>
      </c>
      <c r="E6" s="38">
        <v>313</v>
      </c>
      <c r="F6" s="38">
        <v>270</v>
      </c>
      <c r="G6" s="38">
        <v>169</v>
      </c>
      <c r="H6" s="12">
        <f>SUM(B6:G6)</f>
        <v>1902</v>
      </c>
    </row>
    <row r="7" spans="1:8" ht="13.5" customHeight="1">
      <c r="A7" s="4" t="s">
        <v>11</v>
      </c>
      <c r="B7" s="38">
        <v>33</v>
      </c>
      <c r="C7" s="38">
        <v>22</v>
      </c>
      <c r="D7" s="38">
        <v>7</v>
      </c>
      <c r="E7" s="38">
        <v>25</v>
      </c>
      <c r="F7" s="38">
        <v>31</v>
      </c>
      <c r="G7" s="38">
        <v>8</v>
      </c>
      <c r="H7" s="12">
        <f>SUM(B7:G7)</f>
        <v>126</v>
      </c>
    </row>
    <row r="8" spans="1:8" ht="13.5" customHeight="1">
      <c r="A8" s="5" t="s">
        <v>12</v>
      </c>
      <c r="B8" s="39">
        <v>22</v>
      </c>
      <c r="C8" s="39">
        <v>15</v>
      </c>
      <c r="D8" s="39">
        <v>4</v>
      </c>
      <c r="E8" s="39">
        <v>7</v>
      </c>
      <c r="F8" s="39">
        <v>14</v>
      </c>
      <c r="G8" s="39">
        <v>17</v>
      </c>
      <c r="H8" s="13">
        <f>SUM(B8:G8)</f>
        <v>79</v>
      </c>
    </row>
    <row r="9" spans="1:8" ht="13.5" customHeight="1">
      <c r="A9" s="6" t="s">
        <v>76</v>
      </c>
      <c r="B9" s="7">
        <f>SUM(B4:B8)</f>
        <v>782</v>
      </c>
      <c r="C9" s="7">
        <f aca="true" t="shared" si="0" ref="C9:H9">SUM(C4:C8)</f>
        <v>720</v>
      </c>
      <c r="D9" s="7">
        <f t="shared" si="0"/>
        <v>326</v>
      </c>
      <c r="E9" s="7">
        <f t="shared" si="0"/>
        <v>494</v>
      </c>
      <c r="F9" s="7">
        <f t="shared" si="0"/>
        <v>439</v>
      </c>
      <c r="G9" s="7">
        <f t="shared" si="0"/>
        <v>238</v>
      </c>
      <c r="H9" s="7">
        <f t="shared" si="0"/>
        <v>2999</v>
      </c>
    </row>
    <row r="11" ht="13.5" customHeight="1">
      <c r="A11" s="36" t="s">
        <v>318</v>
      </c>
    </row>
    <row r="12" ht="13.5" customHeight="1">
      <c r="A12" s="36" t="s">
        <v>373</v>
      </c>
    </row>
    <row r="13" spans="1:8" ht="13.5" customHeight="1">
      <c r="A13" s="91" t="s">
        <v>0</v>
      </c>
      <c r="B13" s="91" t="s">
        <v>116</v>
      </c>
      <c r="C13" s="91"/>
      <c r="D13" s="91"/>
      <c r="E13" s="91"/>
      <c r="F13" s="91"/>
      <c r="G13" s="91"/>
      <c r="H13" s="91"/>
    </row>
    <row r="14" spans="1:8" ht="13.5" customHeight="1">
      <c r="A14" s="91"/>
      <c r="B14" s="9" t="s">
        <v>99</v>
      </c>
      <c r="C14" s="9" t="s">
        <v>100</v>
      </c>
      <c r="D14" s="9" t="s">
        <v>339</v>
      </c>
      <c r="E14" s="9" t="s">
        <v>103</v>
      </c>
      <c r="F14" s="9" t="s">
        <v>104</v>
      </c>
      <c r="G14" s="9" t="s">
        <v>105</v>
      </c>
      <c r="H14" s="9" t="s">
        <v>76</v>
      </c>
    </row>
    <row r="15" spans="1:8" ht="13.5" customHeight="1">
      <c r="A15" s="10" t="s">
        <v>8</v>
      </c>
      <c r="B15" s="45">
        <v>35</v>
      </c>
      <c r="C15" s="45">
        <v>34</v>
      </c>
      <c r="D15" s="45">
        <v>28</v>
      </c>
      <c r="E15" s="45">
        <v>35</v>
      </c>
      <c r="F15" s="45">
        <v>18</v>
      </c>
      <c r="G15" s="45">
        <v>8</v>
      </c>
      <c r="H15" s="41">
        <f>SUM(B15:G15)</f>
        <v>158</v>
      </c>
    </row>
    <row r="16" spans="1:8" ht="13.5" customHeight="1">
      <c r="A16" s="4" t="s">
        <v>9</v>
      </c>
      <c r="B16" s="46">
        <v>63</v>
      </c>
      <c r="C16" s="46">
        <v>83</v>
      </c>
      <c r="D16" s="46">
        <v>43</v>
      </c>
      <c r="E16" s="46">
        <v>68</v>
      </c>
      <c r="F16" s="46">
        <v>58</v>
      </c>
      <c r="G16" s="46">
        <v>28</v>
      </c>
      <c r="H16" s="42">
        <f>SUM(B16:G16)</f>
        <v>343</v>
      </c>
    </row>
    <row r="17" spans="1:8" ht="13.5" customHeight="1">
      <c r="A17" s="4" t="s">
        <v>10</v>
      </c>
      <c r="B17" s="46">
        <v>131</v>
      </c>
      <c r="C17" s="46">
        <v>128</v>
      </c>
      <c r="D17" s="46">
        <v>82</v>
      </c>
      <c r="E17" s="46">
        <v>140</v>
      </c>
      <c r="F17" s="46">
        <v>111</v>
      </c>
      <c r="G17" s="46">
        <v>52</v>
      </c>
      <c r="H17" s="42">
        <f>SUM(B17:G17)</f>
        <v>644</v>
      </c>
    </row>
    <row r="18" spans="1:8" ht="13.5" customHeight="1">
      <c r="A18" s="4" t="s">
        <v>11</v>
      </c>
      <c r="B18" s="42">
        <v>13</v>
      </c>
      <c r="C18" s="42">
        <v>16</v>
      </c>
      <c r="D18" s="42">
        <v>13</v>
      </c>
      <c r="E18" s="42">
        <v>11</v>
      </c>
      <c r="F18" s="42">
        <v>9</v>
      </c>
      <c r="G18" s="42">
        <v>5</v>
      </c>
      <c r="H18" s="42">
        <f>SUM(B18:G18)</f>
        <v>67</v>
      </c>
    </row>
    <row r="19" spans="1:8" ht="13.5" customHeight="1">
      <c r="A19" s="5" t="s">
        <v>12</v>
      </c>
      <c r="B19" s="47">
        <v>7</v>
      </c>
      <c r="C19" s="47">
        <v>11</v>
      </c>
      <c r="D19" s="47">
        <v>2</v>
      </c>
      <c r="E19" s="47">
        <v>4</v>
      </c>
      <c r="F19" s="47">
        <v>3</v>
      </c>
      <c r="G19" s="47">
        <v>18</v>
      </c>
      <c r="H19" s="43">
        <f>SUM(B19:G19)</f>
        <v>45</v>
      </c>
    </row>
    <row r="20" spans="1:8" ht="13.5" customHeight="1">
      <c r="A20" s="6" t="s">
        <v>76</v>
      </c>
      <c r="B20" s="44">
        <f>SUM(B15:B19)</f>
        <v>249</v>
      </c>
      <c r="C20" s="44">
        <f aca="true" t="shared" si="1" ref="C20:H20">SUM(C15:C19)</f>
        <v>272</v>
      </c>
      <c r="D20" s="44">
        <f t="shared" si="1"/>
        <v>168</v>
      </c>
      <c r="E20" s="44">
        <f t="shared" si="1"/>
        <v>258</v>
      </c>
      <c r="F20" s="44">
        <f t="shared" si="1"/>
        <v>199</v>
      </c>
      <c r="G20" s="44">
        <f t="shared" si="1"/>
        <v>111</v>
      </c>
      <c r="H20" s="44">
        <f t="shared" si="1"/>
        <v>1257</v>
      </c>
    </row>
    <row r="22" ht="13.5" customHeight="1">
      <c r="A22" s="36" t="s">
        <v>323</v>
      </c>
    </row>
    <row r="23" spans="1:8" ht="13.5" customHeight="1">
      <c r="A23" s="91" t="s">
        <v>0</v>
      </c>
      <c r="B23" s="91" t="s">
        <v>116</v>
      </c>
      <c r="C23" s="91"/>
      <c r="D23" s="91"/>
      <c r="E23" s="91"/>
      <c r="F23" s="91"/>
      <c r="G23" s="91"/>
      <c r="H23" s="91"/>
    </row>
    <row r="24" spans="1:8" ht="13.5" customHeight="1">
      <c r="A24" s="91"/>
      <c r="B24" s="9" t="s">
        <v>99</v>
      </c>
      <c r="C24" s="9" t="s">
        <v>100</v>
      </c>
      <c r="D24" s="9" t="s">
        <v>339</v>
      </c>
      <c r="E24" s="9" t="s">
        <v>103</v>
      </c>
      <c r="F24" s="9" t="s">
        <v>104</v>
      </c>
      <c r="G24" s="9" t="s">
        <v>105</v>
      </c>
      <c r="H24" s="9" t="s">
        <v>76</v>
      </c>
    </row>
    <row r="25" spans="1:8" ht="13.5" customHeight="1">
      <c r="A25" s="10" t="s">
        <v>8</v>
      </c>
      <c r="B25" s="45">
        <f aca="true" t="shared" si="2" ref="B25:G27">SUM(B4,B15)</f>
        <v>115</v>
      </c>
      <c r="C25" s="45">
        <f t="shared" si="2"/>
        <v>95</v>
      </c>
      <c r="D25" s="45">
        <f t="shared" si="2"/>
        <v>57</v>
      </c>
      <c r="E25" s="45">
        <f t="shared" si="2"/>
        <v>73</v>
      </c>
      <c r="F25" s="45">
        <f t="shared" si="2"/>
        <v>60</v>
      </c>
      <c r="G25" s="45">
        <f t="shared" si="2"/>
        <v>19</v>
      </c>
      <c r="H25" s="41">
        <f>SUM(B25:G25)</f>
        <v>419</v>
      </c>
    </row>
    <row r="26" spans="1:8" ht="13.5" customHeight="1">
      <c r="A26" s="4" t="s">
        <v>9</v>
      </c>
      <c r="B26" s="46">
        <f t="shared" si="2"/>
        <v>237</v>
      </c>
      <c r="C26" s="46">
        <f t="shared" si="2"/>
        <v>235</v>
      </c>
      <c r="D26" s="46">
        <f t="shared" si="2"/>
        <v>122</v>
      </c>
      <c r="E26" s="46">
        <f t="shared" si="2"/>
        <v>179</v>
      </c>
      <c r="F26" s="46">
        <f t="shared" si="2"/>
        <v>140</v>
      </c>
      <c r="G26" s="46">
        <f t="shared" si="2"/>
        <v>61</v>
      </c>
      <c r="H26" s="42">
        <f>SUM(B26:G26)</f>
        <v>974</v>
      </c>
    </row>
    <row r="27" spans="1:8" ht="13.5" customHeight="1">
      <c r="A27" s="4" t="s">
        <v>10</v>
      </c>
      <c r="B27" s="46">
        <f t="shared" si="2"/>
        <v>604</v>
      </c>
      <c r="C27" s="46">
        <f t="shared" si="2"/>
        <v>598</v>
      </c>
      <c r="D27" s="46">
        <f t="shared" si="2"/>
        <v>289</v>
      </c>
      <c r="E27" s="46">
        <f t="shared" si="2"/>
        <v>453</v>
      </c>
      <c r="F27" s="46">
        <f t="shared" si="2"/>
        <v>381</v>
      </c>
      <c r="G27" s="46">
        <f t="shared" si="2"/>
        <v>221</v>
      </c>
      <c r="H27" s="42">
        <f>SUM(B27:G27)</f>
        <v>2546</v>
      </c>
    </row>
    <row r="28" spans="1:8" ht="13.5" customHeight="1">
      <c r="A28" s="4" t="s">
        <v>11</v>
      </c>
      <c r="B28" s="46">
        <f aca="true" t="shared" si="3" ref="B28:G28">SUM(B7,B18)</f>
        <v>46</v>
      </c>
      <c r="C28" s="46">
        <f t="shared" si="3"/>
        <v>38</v>
      </c>
      <c r="D28" s="46">
        <f t="shared" si="3"/>
        <v>20</v>
      </c>
      <c r="E28" s="46">
        <f t="shared" si="3"/>
        <v>36</v>
      </c>
      <c r="F28" s="46">
        <f t="shared" si="3"/>
        <v>40</v>
      </c>
      <c r="G28" s="46">
        <f t="shared" si="3"/>
        <v>13</v>
      </c>
      <c r="H28" s="42">
        <f>SUM(B28:G28)</f>
        <v>193</v>
      </c>
    </row>
    <row r="29" spans="1:8" ht="13.5" customHeight="1">
      <c r="A29" s="5" t="s">
        <v>12</v>
      </c>
      <c r="B29" s="47">
        <f aca="true" t="shared" si="4" ref="B29:G29">SUM(B8,B19)</f>
        <v>29</v>
      </c>
      <c r="C29" s="47">
        <f t="shared" si="4"/>
        <v>26</v>
      </c>
      <c r="D29" s="47">
        <f t="shared" si="4"/>
        <v>6</v>
      </c>
      <c r="E29" s="47">
        <f t="shared" si="4"/>
        <v>11</v>
      </c>
      <c r="F29" s="47">
        <f t="shared" si="4"/>
        <v>17</v>
      </c>
      <c r="G29" s="47">
        <f t="shared" si="4"/>
        <v>35</v>
      </c>
      <c r="H29" s="43">
        <f>SUM(B29:G29)</f>
        <v>124</v>
      </c>
    </row>
    <row r="30" spans="1:8" ht="13.5" customHeight="1">
      <c r="A30" s="6" t="s">
        <v>76</v>
      </c>
      <c r="B30" s="44">
        <f aca="true" t="shared" si="5" ref="B30:H30">SUM(B25:B29)</f>
        <v>1031</v>
      </c>
      <c r="C30" s="44">
        <f t="shared" si="5"/>
        <v>992</v>
      </c>
      <c r="D30" s="44">
        <f t="shared" si="5"/>
        <v>494</v>
      </c>
      <c r="E30" s="44">
        <f t="shared" si="5"/>
        <v>752</v>
      </c>
      <c r="F30" s="44">
        <f t="shared" si="5"/>
        <v>638</v>
      </c>
      <c r="G30" s="44">
        <f t="shared" si="5"/>
        <v>349</v>
      </c>
      <c r="H30" s="44">
        <f t="shared" si="5"/>
        <v>4256</v>
      </c>
    </row>
  </sheetData>
  <mergeCells count="6">
    <mergeCell ref="A23:A24"/>
    <mergeCell ref="B23:H23"/>
    <mergeCell ref="A2:A3"/>
    <mergeCell ref="B2:H2"/>
    <mergeCell ref="A13:A14"/>
    <mergeCell ref="B13:H13"/>
  </mergeCells>
  <printOptions/>
  <pageMargins left="0.75" right="0.75" top="1" bottom="1" header="0.512" footer="0.51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6"/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3" width="9.375" style="2" customWidth="1"/>
    <col min="4" max="4" width="12.125" style="2" customWidth="1"/>
    <col min="5" max="8" width="9.375" style="2" customWidth="1"/>
    <col min="9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8" ht="13.5" customHeight="1">
      <c r="A2" s="91" t="s">
        <v>98</v>
      </c>
      <c r="B2" s="91" t="s">
        <v>117</v>
      </c>
      <c r="C2" s="91"/>
      <c r="D2" s="91"/>
      <c r="E2" s="91"/>
      <c r="F2" s="91"/>
      <c r="G2" s="91"/>
      <c r="H2" s="91"/>
    </row>
    <row r="3" spans="1:8" ht="13.5" customHeight="1">
      <c r="A3" s="91"/>
      <c r="B3" s="9" t="s">
        <v>99</v>
      </c>
      <c r="C3" s="9" t="s">
        <v>100</v>
      </c>
      <c r="D3" s="9" t="s">
        <v>102</v>
      </c>
      <c r="E3" s="9" t="s">
        <v>103</v>
      </c>
      <c r="F3" s="9" t="s">
        <v>104</v>
      </c>
      <c r="G3" s="9" t="s">
        <v>105</v>
      </c>
      <c r="H3" s="9" t="s">
        <v>76</v>
      </c>
    </row>
    <row r="4" spans="1:8" ht="13.5" customHeight="1">
      <c r="A4" s="10" t="s">
        <v>8</v>
      </c>
      <c r="B4" s="35">
        <v>65</v>
      </c>
      <c r="C4" s="35">
        <v>52</v>
      </c>
      <c r="D4" s="35">
        <v>46</v>
      </c>
      <c r="E4" s="35">
        <v>43</v>
      </c>
      <c r="F4" s="35">
        <v>36</v>
      </c>
      <c r="G4" s="35">
        <v>19</v>
      </c>
      <c r="H4" s="11">
        <f>SUM(B4:G4)</f>
        <v>261</v>
      </c>
    </row>
    <row r="5" spans="1:8" ht="13.5" customHeight="1">
      <c r="A5" s="4" t="s">
        <v>9</v>
      </c>
      <c r="B5" s="38">
        <v>128</v>
      </c>
      <c r="C5" s="38">
        <v>121</v>
      </c>
      <c r="D5" s="38">
        <v>121</v>
      </c>
      <c r="E5" s="38">
        <v>147</v>
      </c>
      <c r="F5" s="38">
        <v>72</v>
      </c>
      <c r="G5" s="38">
        <v>42</v>
      </c>
      <c r="H5" s="12">
        <f>SUM(B5:G5)</f>
        <v>631</v>
      </c>
    </row>
    <row r="6" spans="1:8" ht="13.5" customHeight="1">
      <c r="A6" s="4" t="s">
        <v>10</v>
      </c>
      <c r="B6" s="38">
        <v>295</v>
      </c>
      <c r="C6" s="38">
        <v>345</v>
      </c>
      <c r="D6" s="38">
        <v>374</v>
      </c>
      <c r="E6" s="38">
        <v>398</v>
      </c>
      <c r="F6" s="38">
        <v>268</v>
      </c>
      <c r="G6" s="38">
        <v>222</v>
      </c>
      <c r="H6" s="12">
        <f>SUM(B6:G6)</f>
        <v>1902</v>
      </c>
    </row>
    <row r="7" spans="1:8" ht="13.5" customHeight="1">
      <c r="A7" s="4" t="s">
        <v>11</v>
      </c>
      <c r="B7" s="38">
        <v>25</v>
      </c>
      <c r="C7" s="38">
        <v>22</v>
      </c>
      <c r="D7" s="38">
        <v>21</v>
      </c>
      <c r="E7" s="38">
        <v>25</v>
      </c>
      <c r="F7" s="38">
        <v>22</v>
      </c>
      <c r="G7" s="38">
        <v>11</v>
      </c>
      <c r="H7" s="12">
        <f>SUM(B7:G7)</f>
        <v>126</v>
      </c>
    </row>
    <row r="8" spans="1:8" ht="13.5" customHeight="1">
      <c r="A8" s="5" t="s">
        <v>12</v>
      </c>
      <c r="B8" s="39">
        <v>13</v>
      </c>
      <c r="C8" s="39">
        <v>14</v>
      </c>
      <c r="D8" s="39">
        <v>10</v>
      </c>
      <c r="E8" s="39">
        <v>16</v>
      </c>
      <c r="F8" s="39">
        <v>5</v>
      </c>
      <c r="G8" s="39">
        <v>21</v>
      </c>
      <c r="H8" s="13">
        <f>SUM(B8:G8)</f>
        <v>79</v>
      </c>
    </row>
    <row r="9" spans="1:8" ht="13.5" customHeight="1">
      <c r="A9" s="6" t="s">
        <v>76</v>
      </c>
      <c r="B9" s="7">
        <f>SUM(B4:B8)</f>
        <v>526</v>
      </c>
      <c r="C9" s="7">
        <f aca="true" t="shared" si="0" ref="C9:H9">SUM(C4:C8)</f>
        <v>554</v>
      </c>
      <c r="D9" s="7">
        <f t="shared" si="0"/>
        <v>572</v>
      </c>
      <c r="E9" s="7">
        <f t="shared" si="0"/>
        <v>629</v>
      </c>
      <c r="F9" s="7">
        <f t="shared" si="0"/>
        <v>403</v>
      </c>
      <c r="G9" s="7">
        <f t="shared" si="0"/>
        <v>315</v>
      </c>
      <c r="H9" s="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7"/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3" width="9.375" style="2" customWidth="1"/>
    <col min="4" max="4" width="12.125" style="2" customWidth="1"/>
    <col min="5" max="8" width="9.375" style="2" customWidth="1"/>
    <col min="9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8" ht="13.5" customHeight="1">
      <c r="A2" s="91" t="s">
        <v>98</v>
      </c>
      <c r="B2" s="91" t="s">
        <v>118</v>
      </c>
      <c r="C2" s="91"/>
      <c r="D2" s="91"/>
      <c r="E2" s="91"/>
      <c r="F2" s="91"/>
      <c r="G2" s="91"/>
      <c r="H2" s="91"/>
    </row>
    <row r="3" spans="1:8" ht="13.5" customHeight="1">
      <c r="A3" s="91"/>
      <c r="B3" s="9" t="s">
        <v>99</v>
      </c>
      <c r="C3" s="9" t="s">
        <v>100</v>
      </c>
      <c r="D3" s="9" t="s">
        <v>102</v>
      </c>
      <c r="E3" s="9" t="s">
        <v>103</v>
      </c>
      <c r="F3" s="9" t="s">
        <v>104</v>
      </c>
      <c r="G3" s="9" t="s">
        <v>105</v>
      </c>
      <c r="H3" s="9" t="s">
        <v>76</v>
      </c>
    </row>
    <row r="4" spans="1:8" ht="13.5" customHeight="1">
      <c r="A4" s="10" t="s">
        <v>8</v>
      </c>
      <c r="B4" s="35">
        <v>69</v>
      </c>
      <c r="C4" s="35">
        <v>60</v>
      </c>
      <c r="D4" s="35">
        <v>48</v>
      </c>
      <c r="E4" s="35">
        <v>34</v>
      </c>
      <c r="F4" s="35">
        <v>29</v>
      </c>
      <c r="G4" s="35">
        <v>21</v>
      </c>
      <c r="H4" s="11">
        <f>SUM(B4:G4)</f>
        <v>261</v>
      </c>
    </row>
    <row r="5" spans="1:8" ht="13.5" customHeight="1">
      <c r="A5" s="4" t="s">
        <v>9</v>
      </c>
      <c r="B5" s="38">
        <v>162</v>
      </c>
      <c r="C5" s="38">
        <v>171</v>
      </c>
      <c r="D5" s="38">
        <v>106</v>
      </c>
      <c r="E5" s="38">
        <v>100</v>
      </c>
      <c r="F5" s="38">
        <v>44</v>
      </c>
      <c r="G5" s="38">
        <v>48</v>
      </c>
      <c r="H5" s="12">
        <f>SUM(B5:G5)</f>
        <v>631</v>
      </c>
    </row>
    <row r="6" spans="1:8" ht="13.5" customHeight="1">
      <c r="A6" s="4" t="s">
        <v>10</v>
      </c>
      <c r="B6" s="38">
        <v>376</v>
      </c>
      <c r="C6" s="38">
        <v>454</v>
      </c>
      <c r="D6" s="38">
        <v>386</v>
      </c>
      <c r="E6" s="38">
        <v>254</v>
      </c>
      <c r="F6" s="38">
        <v>206</v>
      </c>
      <c r="G6" s="38">
        <v>226</v>
      </c>
      <c r="H6" s="12">
        <f>SUM(B6:G6)</f>
        <v>1902</v>
      </c>
    </row>
    <row r="7" spans="1:8" ht="13.5" customHeight="1">
      <c r="A7" s="4" t="s">
        <v>11</v>
      </c>
      <c r="B7" s="38">
        <v>29</v>
      </c>
      <c r="C7" s="38">
        <v>26</v>
      </c>
      <c r="D7" s="38">
        <v>16</v>
      </c>
      <c r="E7" s="38">
        <v>21</v>
      </c>
      <c r="F7" s="38">
        <v>22</v>
      </c>
      <c r="G7" s="38">
        <v>12</v>
      </c>
      <c r="H7" s="12">
        <f>SUM(B7:G7)</f>
        <v>126</v>
      </c>
    </row>
    <row r="8" spans="1:8" ht="13.5" customHeight="1">
      <c r="A8" s="5" t="s">
        <v>12</v>
      </c>
      <c r="B8" s="39">
        <v>10</v>
      </c>
      <c r="C8" s="39">
        <v>23</v>
      </c>
      <c r="D8" s="39">
        <v>11</v>
      </c>
      <c r="E8" s="39">
        <v>8</v>
      </c>
      <c r="F8" s="39">
        <v>5</v>
      </c>
      <c r="G8" s="39">
        <v>22</v>
      </c>
      <c r="H8" s="13">
        <f>SUM(B8:G8)</f>
        <v>79</v>
      </c>
    </row>
    <row r="9" spans="1:8" ht="13.5" customHeight="1">
      <c r="A9" s="6" t="s">
        <v>76</v>
      </c>
      <c r="B9" s="7">
        <f>SUM(B4:B8)</f>
        <v>646</v>
      </c>
      <c r="C9" s="7">
        <f aca="true" t="shared" si="0" ref="C9:H9">SUM(C4:C8)</f>
        <v>734</v>
      </c>
      <c r="D9" s="7">
        <f t="shared" si="0"/>
        <v>567</v>
      </c>
      <c r="E9" s="7">
        <f t="shared" si="0"/>
        <v>417</v>
      </c>
      <c r="F9" s="7">
        <f t="shared" si="0"/>
        <v>306</v>
      </c>
      <c r="G9" s="7">
        <f t="shared" si="0"/>
        <v>329</v>
      </c>
      <c r="H9" s="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8"/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3" width="9.375" style="2" customWidth="1"/>
    <col min="4" max="4" width="12.125" style="2" customWidth="1"/>
    <col min="5" max="8" width="9.375" style="2" customWidth="1"/>
    <col min="9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8" ht="13.5" customHeight="1">
      <c r="A2" s="91" t="s">
        <v>97</v>
      </c>
      <c r="B2" s="91" t="s">
        <v>119</v>
      </c>
      <c r="C2" s="91"/>
      <c r="D2" s="91"/>
      <c r="E2" s="91"/>
      <c r="F2" s="91"/>
      <c r="G2" s="91"/>
      <c r="H2" s="91"/>
    </row>
    <row r="3" spans="1:8" ht="13.5" customHeight="1">
      <c r="A3" s="91"/>
      <c r="B3" s="9" t="s">
        <v>99</v>
      </c>
      <c r="C3" s="9" t="s">
        <v>100</v>
      </c>
      <c r="D3" s="9" t="s">
        <v>102</v>
      </c>
      <c r="E3" s="9" t="s">
        <v>103</v>
      </c>
      <c r="F3" s="9" t="s">
        <v>104</v>
      </c>
      <c r="G3" s="9" t="s">
        <v>105</v>
      </c>
      <c r="H3" s="9" t="s">
        <v>76</v>
      </c>
    </row>
    <row r="4" spans="1:8" ht="13.5" customHeight="1">
      <c r="A4" s="10" t="s">
        <v>8</v>
      </c>
      <c r="B4" s="35">
        <v>99</v>
      </c>
      <c r="C4" s="35">
        <v>63</v>
      </c>
      <c r="D4" s="35">
        <v>44</v>
      </c>
      <c r="E4" s="35">
        <v>19</v>
      </c>
      <c r="F4" s="35">
        <v>12</v>
      </c>
      <c r="G4" s="35">
        <v>24</v>
      </c>
      <c r="H4" s="11">
        <f>SUM(B4:G4)</f>
        <v>261</v>
      </c>
    </row>
    <row r="5" spans="1:8" ht="13.5" customHeight="1">
      <c r="A5" s="4" t="s">
        <v>9</v>
      </c>
      <c r="B5" s="38">
        <v>116</v>
      </c>
      <c r="C5" s="38">
        <v>175</v>
      </c>
      <c r="D5" s="38">
        <v>194</v>
      </c>
      <c r="E5" s="38">
        <v>59</v>
      </c>
      <c r="F5" s="38">
        <v>28</v>
      </c>
      <c r="G5" s="38">
        <v>59</v>
      </c>
      <c r="H5" s="12">
        <f>SUM(B5:G5)</f>
        <v>631</v>
      </c>
    </row>
    <row r="6" spans="1:8" ht="13.5" customHeight="1">
      <c r="A6" s="4" t="s">
        <v>10</v>
      </c>
      <c r="B6" s="38">
        <v>94</v>
      </c>
      <c r="C6" s="38">
        <v>224</v>
      </c>
      <c r="D6" s="38">
        <v>775</v>
      </c>
      <c r="E6" s="38">
        <v>242</v>
      </c>
      <c r="F6" s="38">
        <v>212</v>
      </c>
      <c r="G6" s="38">
        <v>355</v>
      </c>
      <c r="H6" s="12">
        <f>SUM(B6:G6)</f>
        <v>1902</v>
      </c>
    </row>
    <row r="7" spans="1:8" ht="13.5" customHeight="1">
      <c r="A7" s="4" t="s">
        <v>11</v>
      </c>
      <c r="B7" s="38">
        <v>24</v>
      </c>
      <c r="C7" s="38">
        <v>14</v>
      </c>
      <c r="D7" s="38">
        <v>35</v>
      </c>
      <c r="E7" s="38">
        <v>10</v>
      </c>
      <c r="F7" s="38">
        <v>25</v>
      </c>
      <c r="G7" s="38">
        <v>18</v>
      </c>
      <c r="H7" s="12">
        <f>SUM(B7:G7)</f>
        <v>126</v>
      </c>
    </row>
    <row r="8" spans="1:8" ht="13.5" customHeight="1">
      <c r="A8" s="5" t="s">
        <v>12</v>
      </c>
      <c r="B8" s="39">
        <v>6</v>
      </c>
      <c r="C8" s="39">
        <v>11</v>
      </c>
      <c r="D8" s="39">
        <v>16</v>
      </c>
      <c r="E8" s="39">
        <v>12</v>
      </c>
      <c r="F8" s="39">
        <v>6</v>
      </c>
      <c r="G8" s="39">
        <v>28</v>
      </c>
      <c r="H8" s="13">
        <f>SUM(B8:G8)</f>
        <v>79</v>
      </c>
    </row>
    <row r="9" spans="1:8" ht="13.5" customHeight="1">
      <c r="A9" s="6" t="s">
        <v>76</v>
      </c>
      <c r="B9" s="7">
        <f>SUM(B4:B8)</f>
        <v>339</v>
      </c>
      <c r="C9" s="7">
        <f aca="true" t="shared" si="0" ref="C9:H9">SUM(C4:C8)</f>
        <v>487</v>
      </c>
      <c r="D9" s="7">
        <f t="shared" si="0"/>
        <v>1064</v>
      </c>
      <c r="E9" s="7">
        <f t="shared" si="0"/>
        <v>342</v>
      </c>
      <c r="F9" s="7">
        <f t="shared" si="0"/>
        <v>283</v>
      </c>
      <c r="G9" s="7">
        <f t="shared" si="0"/>
        <v>484</v>
      </c>
      <c r="H9" s="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5"/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3" width="9.375" style="2" customWidth="1"/>
    <col min="4" max="4" width="12.125" style="2" customWidth="1"/>
    <col min="5" max="8" width="9.375" style="2" customWidth="1"/>
    <col min="9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8" ht="13.5" customHeight="1">
      <c r="A2" s="91" t="s">
        <v>98</v>
      </c>
      <c r="B2" s="91" t="s">
        <v>106</v>
      </c>
      <c r="C2" s="91"/>
      <c r="D2" s="91"/>
      <c r="E2" s="91"/>
      <c r="F2" s="91"/>
      <c r="G2" s="91"/>
      <c r="H2" s="91"/>
    </row>
    <row r="3" spans="1:8" ht="13.5" customHeight="1">
      <c r="A3" s="91"/>
      <c r="B3" s="9" t="s">
        <v>99</v>
      </c>
      <c r="C3" s="9" t="s">
        <v>100</v>
      </c>
      <c r="D3" s="9" t="s">
        <v>101</v>
      </c>
      <c r="E3" s="9" t="s">
        <v>103</v>
      </c>
      <c r="F3" s="9" t="s">
        <v>104</v>
      </c>
      <c r="G3" s="9" t="s">
        <v>105</v>
      </c>
      <c r="H3" s="9" t="s">
        <v>76</v>
      </c>
    </row>
    <row r="4" spans="1:8" ht="13.5" customHeight="1">
      <c r="A4" s="10" t="s">
        <v>8</v>
      </c>
      <c r="B4" s="35">
        <v>107</v>
      </c>
      <c r="C4" s="35">
        <v>77</v>
      </c>
      <c r="D4" s="35">
        <v>43</v>
      </c>
      <c r="E4" s="35">
        <v>6</v>
      </c>
      <c r="F4" s="35">
        <v>6</v>
      </c>
      <c r="G4" s="35">
        <v>22</v>
      </c>
      <c r="H4" s="11">
        <f>SUM(B4:G4)</f>
        <v>261</v>
      </c>
    </row>
    <row r="5" spans="1:8" ht="13.5" customHeight="1">
      <c r="A5" s="4" t="s">
        <v>9</v>
      </c>
      <c r="B5" s="38">
        <v>94</v>
      </c>
      <c r="C5" s="38">
        <v>214</v>
      </c>
      <c r="D5" s="38">
        <v>184</v>
      </c>
      <c r="E5" s="38">
        <v>24</v>
      </c>
      <c r="F5" s="38">
        <v>18</v>
      </c>
      <c r="G5" s="38">
        <v>97</v>
      </c>
      <c r="H5" s="12">
        <f>SUM(B5:G5)</f>
        <v>631</v>
      </c>
    </row>
    <row r="6" spans="1:8" ht="13.5" customHeight="1">
      <c r="A6" s="4" t="s">
        <v>10</v>
      </c>
      <c r="B6" s="38">
        <v>178</v>
      </c>
      <c r="C6" s="38">
        <v>362</v>
      </c>
      <c r="D6" s="38">
        <v>750</v>
      </c>
      <c r="E6" s="38">
        <v>106</v>
      </c>
      <c r="F6" s="38">
        <v>117</v>
      </c>
      <c r="G6" s="38">
        <v>389</v>
      </c>
      <c r="H6" s="12">
        <f>SUM(B6:G6)</f>
        <v>1902</v>
      </c>
    </row>
    <row r="7" spans="1:8" ht="13.5" customHeight="1">
      <c r="A7" s="4" t="s">
        <v>11</v>
      </c>
      <c r="B7" s="38">
        <v>20</v>
      </c>
      <c r="C7" s="38">
        <v>30</v>
      </c>
      <c r="D7" s="38">
        <v>35</v>
      </c>
      <c r="E7" s="38">
        <v>8</v>
      </c>
      <c r="F7" s="38">
        <v>14</v>
      </c>
      <c r="G7" s="38">
        <v>19</v>
      </c>
      <c r="H7" s="12">
        <f>SUM(B7:G7)</f>
        <v>126</v>
      </c>
    </row>
    <row r="8" spans="1:8" ht="13.5" customHeight="1">
      <c r="A8" s="5" t="s">
        <v>12</v>
      </c>
      <c r="B8" s="39">
        <v>7</v>
      </c>
      <c r="C8" s="39">
        <v>18</v>
      </c>
      <c r="D8" s="39">
        <v>16</v>
      </c>
      <c r="E8" s="39">
        <v>4</v>
      </c>
      <c r="F8" s="39">
        <v>4</v>
      </c>
      <c r="G8" s="39">
        <v>30</v>
      </c>
      <c r="H8" s="13">
        <f>SUM(B8:G8)</f>
        <v>79</v>
      </c>
    </row>
    <row r="9" spans="1:8" ht="13.5" customHeight="1">
      <c r="A9" s="6" t="s">
        <v>76</v>
      </c>
      <c r="B9" s="7">
        <f>SUM(B4:B8)</f>
        <v>406</v>
      </c>
      <c r="C9" s="7">
        <f aca="true" t="shared" si="0" ref="C9:H9">SUM(C4:C8)</f>
        <v>701</v>
      </c>
      <c r="D9" s="7">
        <f t="shared" si="0"/>
        <v>1028</v>
      </c>
      <c r="E9" s="7">
        <f t="shared" si="0"/>
        <v>148</v>
      </c>
      <c r="F9" s="7">
        <f t="shared" si="0"/>
        <v>159</v>
      </c>
      <c r="G9" s="7">
        <f t="shared" si="0"/>
        <v>557</v>
      </c>
      <c r="H9" s="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K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4" width="6.625" style="2" customWidth="1"/>
    <col min="5" max="5" width="6.125" style="2" customWidth="1"/>
    <col min="6" max="6" width="6.625" style="2" customWidth="1"/>
    <col min="7" max="7" width="6.125" style="2" customWidth="1"/>
    <col min="8" max="11" width="6.00390625" style="2" customWidth="1"/>
    <col min="12" max="16384" width="9.00390625" style="2" customWidth="1"/>
  </cols>
  <sheetData>
    <row r="1" spans="1:3" ht="13.5" customHeight="1">
      <c r="A1" s="36" t="s">
        <v>317</v>
      </c>
      <c r="C1" s="2" t="s">
        <v>372</v>
      </c>
    </row>
    <row r="2" spans="1:11" ht="13.5" customHeight="1">
      <c r="A2" s="91" t="s">
        <v>0</v>
      </c>
      <c r="B2" s="91" t="s">
        <v>156</v>
      </c>
      <c r="C2" s="91"/>
      <c r="D2" s="91"/>
      <c r="E2" s="91"/>
      <c r="F2" s="91"/>
      <c r="G2" s="91"/>
      <c r="H2" s="91"/>
      <c r="I2" s="91"/>
      <c r="J2" s="91"/>
      <c r="K2" s="91"/>
    </row>
    <row r="3" spans="1:11" ht="84.75" customHeight="1">
      <c r="A3" s="91"/>
      <c r="B3" s="18" t="s">
        <v>157</v>
      </c>
      <c r="C3" s="18" t="s">
        <v>158</v>
      </c>
      <c r="D3" s="18" t="s">
        <v>159</v>
      </c>
      <c r="E3" s="18" t="s">
        <v>160</v>
      </c>
      <c r="F3" s="18" t="s">
        <v>161</v>
      </c>
      <c r="G3" s="18" t="s">
        <v>162</v>
      </c>
      <c r="H3" s="17" t="s">
        <v>163</v>
      </c>
      <c r="I3" s="17" t="s">
        <v>164</v>
      </c>
      <c r="J3" s="17" t="s">
        <v>165</v>
      </c>
      <c r="K3" s="17" t="s">
        <v>76</v>
      </c>
    </row>
    <row r="4" spans="1:11" ht="13.5" customHeight="1">
      <c r="A4" s="10" t="s">
        <v>8</v>
      </c>
      <c r="B4" s="35">
        <v>32</v>
      </c>
      <c r="C4" s="35">
        <v>11</v>
      </c>
      <c r="D4" s="35">
        <v>22</v>
      </c>
      <c r="E4" s="35">
        <v>4</v>
      </c>
      <c r="F4" s="35">
        <v>6</v>
      </c>
      <c r="G4" s="35">
        <v>3</v>
      </c>
      <c r="H4" s="35">
        <v>193</v>
      </c>
      <c r="I4" s="35">
        <v>4</v>
      </c>
      <c r="J4" s="35">
        <v>9</v>
      </c>
      <c r="K4" s="11">
        <f>SUM(B4:J4)</f>
        <v>284</v>
      </c>
    </row>
    <row r="5" spans="1:11" ht="13.5" customHeight="1">
      <c r="A5" s="4" t="s">
        <v>9</v>
      </c>
      <c r="B5" s="38">
        <v>91</v>
      </c>
      <c r="C5" s="38">
        <v>20</v>
      </c>
      <c r="D5" s="38">
        <v>47</v>
      </c>
      <c r="E5" s="38">
        <v>6</v>
      </c>
      <c r="F5" s="38">
        <v>12</v>
      </c>
      <c r="G5" s="38">
        <v>3</v>
      </c>
      <c r="H5" s="38">
        <v>450</v>
      </c>
      <c r="I5" s="38">
        <v>18</v>
      </c>
      <c r="J5" s="38">
        <v>28</v>
      </c>
      <c r="K5" s="12">
        <f>SUM(B5:J5)</f>
        <v>675</v>
      </c>
    </row>
    <row r="6" spans="1:11" ht="13.5" customHeight="1">
      <c r="A6" s="4" t="s">
        <v>10</v>
      </c>
      <c r="B6" s="38">
        <v>275</v>
      </c>
      <c r="C6" s="38">
        <v>48</v>
      </c>
      <c r="D6" s="38">
        <v>136</v>
      </c>
      <c r="E6" s="38">
        <v>10</v>
      </c>
      <c r="F6" s="38">
        <v>14</v>
      </c>
      <c r="G6" s="38">
        <v>11</v>
      </c>
      <c r="H6" s="38">
        <v>1375</v>
      </c>
      <c r="I6" s="38">
        <v>44</v>
      </c>
      <c r="J6" s="38">
        <v>106</v>
      </c>
      <c r="K6" s="12">
        <f>SUM(B6:J6)</f>
        <v>2019</v>
      </c>
    </row>
    <row r="7" spans="1:11" ht="13.5" customHeight="1">
      <c r="A7" s="4" t="s">
        <v>11</v>
      </c>
      <c r="B7" s="38">
        <v>16</v>
      </c>
      <c r="C7" s="38">
        <v>7</v>
      </c>
      <c r="D7" s="38">
        <v>9</v>
      </c>
      <c r="E7" s="38">
        <v>1</v>
      </c>
      <c r="F7" s="38">
        <v>1</v>
      </c>
      <c r="G7" s="38">
        <v>1</v>
      </c>
      <c r="H7" s="38">
        <v>101</v>
      </c>
      <c r="I7" s="38">
        <v>5</v>
      </c>
      <c r="J7" s="38">
        <v>5</v>
      </c>
      <c r="K7" s="12">
        <f>SUM(B7:J7)</f>
        <v>146</v>
      </c>
    </row>
    <row r="8" spans="1:11" ht="13.5" customHeight="1">
      <c r="A8" s="5" t="s">
        <v>12</v>
      </c>
      <c r="B8" s="39">
        <v>12</v>
      </c>
      <c r="C8" s="39">
        <v>3</v>
      </c>
      <c r="D8" s="39">
        <v>7</v>
      </c>
      <c r="E8" s="39">
        <v>0</v>
      </c>
      <c r="F8" s="39">
        <v>2</v>
      </c>
      <c r="G8" s="39">
        <v>2</v>
      </c>
      <c r="H8" s="39">
        <v>46</v>
      </c>
      <c r="I8" s="39" t="s">
        <v>22</v>
      </c>
      <c r="J8" s="39">
        <v>31</v>
      </c>
      <c r="K8" s="13">
        <f>SUM(B8:J8)</f>
        <v>103</v>
      </c>
    </row>
    <row r="9" spans="1:11" ht="13.5" customHeight="1">
      <c r="A9" s="6" t="s">
        <v>76</v>
      </c>
      <c r="B9" s="7">
        <f aca="true" t="shared" si="0" ref="B9:K9">SUM(B4:B8)</f>
        <v>426</v>
      </c>
      <c r="C9" s="7">
        <f t="shared" si="0"/>
        <v>89</v>
      </c>
      <c r="D9" s="7">
        <f t="shared" si="0"/>
        <v>221</v>
      </c>
      <c r="E9" s="7">
        <f t="shared" si="0"/>
        <v>21</v>
      </c>
      <c r="F9" s="7">
        <f t="shared" si="0"/>
        <v>35</v>
      </c>
      <c r="G9" s="7">
        <f t="shared" si="0"/>
        <v>20</v>
      </c>
      <c r="H9" s="7">
        <f t="shared" si="0"/>
        <v>2165</v>
      </c>
      <c r="I9" s="7">
        <f t="shared" si="0"/>
        <v>71</v>
      </c>
      <c r="J9" s="7">
        <f t="shared" si="0"/>
        <v>179</v>
      </c>
      <c r="K9" s="7">
        <f t="shared" si="0"/>
        <v>3227</v>
      </c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6"/>
  <dimension ref="A1:H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3" width="9.375" style="2" customWidth="1"/>
    <col min="4" max="4" width="12.125" style="2" customWidth="1"/>
    <col min="5" max="8" width="9.375" style="2" customWidth="1"/>
    <col min="9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8" ht="13.5" customHeight="1">
      <c r="A2" s="91" t="s">
        <v>98</v>
      </c>
      <c r="B2" s="91" t="s">
        <v>107</v>
      </c>
      <c r="C2" s="91"/>
      <c r="D2" s="91"/>
      <c r="E2" s="91"/>
      <c r="F2" s="91"/>
      <c r="G2" s="91"/>
      <c r="H2" s="91"/>
    </row>
    <row r="3" spans="1:8" ht="13.5" customHeight="1">
      <c r="A3" s="91"/>
      <c r="B3" s="9" t="s">
        <v>99</v>
      </c>
      <c r="C3" s="9" t="s">
        <v>100</v>
      </c>
      <c r="D3" s="9" t="s">
        <v>102</v>
      </c>
      <c r="E3" s="9" t="s">
        <v>103</v>
      </c>
      <c r="F3" s="9" t="s">
        <v>104</v>
      </c>
      <c r="G3" s="9" t="s">
        <v>105</v>
      </c>
      <c r="H3" s="9" t="s">
        <v>76</v>
      </c>
    </row>
    <row r="4" spans="1:8" ht="13.5" customHeight="1">
      <c r="A4" s="10" t="s">
        <v>8</v>
      </c>
      <c r="B4" s="35">
        <v>118</v>
      </c>
      <c r="C4" s="35">
        <v>83</v>
      </c>
      <c r="D4" s="35">
        <v>30</v>
      </c>
      <c r="E4" s="35">
        <v>6</v>
      </c>
      <c r="F4" s="35">
        <v>4</v>
      </c>
      <c r="G4" s="35">
        <v>20</v>
      </c>
      <c r="H4" s="11">
        <f>SUM(B4:G4)</f>
        <v>261</v>
      </c>
    </row>
    <row r="5" spans="1:8" ht="13.5" customHeight="1">
      <c r="A5" s="4" t="s">
        <v>9</v>
      </c>
      <c r="B5" s="38">
        <v>151</v>
      </c>
      <c r="C5" s="38">
        <v>261</v>
      </c>
      <c r="D5" s="38">
        <v>113</v>
      </c>
      <c r="E5" s="38">
        <v>33</v>
      </c>
      <c r="F5" s="38">
        <v>13</v>
      </c>
      <c r="G5" s="38">
        <v>60</v>
      </c>
      <c r="H5" s="12">
        <f>SUM(B5:G5)</f>
        <v>631</v>
      </c>
    </row>
    <row r="6" spans="1:8" ht="13.5" customHeight="1">
      <c r="A6" s="4" t="s">
        <v>10</v>
      </c>
      <c r="B6" s="38">
        <v>218</v>
      </c>
      <c r="C6" s="38">
        <v>567</v>
      </c>
      <c r="D6" s="38">
        <v>586</v>
      </c>
      <c r="E6" s="38">
        <v>128</v>
      </c>
      <c r="F6" s="38">
        <v>94</v>
      </c>
      <c r="G6" s="38">
        <v>309</v>
      </c>
      <c r="H6" s="12">
        <f>SUM(B6:G6)</f>
        <v>1902</v>
      </c>
    </row>
    <row r="7" spans="1:8" ht="13.5" customHeight="1">
      <c r="A7" s="4" t="s">
        <v>11</v>
      </c>
      <c r="B7" s="38">
        <v>27</v>
      </c>
      <c r="C7" s="38">
        <v>33</v>
      </c>
      <c r="D7" s="38">
        <v>28</v>
      </c>
      <c r="E7" s="38">
        <v>5</v>
      </c>
      <c r="F7" s="38">
        <v>14</v>
      </c>
      <c r="G7" s="38">
        <v>19</v>
      </c>
      <c r="H7" s="12">
        <f>SUM(B7:G7)</f>
        <v>126</v>
      </c>
    </row>
    <row r="8" spans="1:8" ht="13.5" customHeight="1">
      <c r="A8" s="5" t="s">
        <v>12</v>
      </c>
      <c r="B8" s="39">
        <v>15</v>
      </c>
      <c r="C8" s="39">
        <v>15</v>
      </c>
      <c r="D8" s="39">
        <v>12</v>
      </c>
      <c r="E8" s="39">
        <v>6</v>
      </c>
      <c r="F8" s="39">
        <v>4</v>
      </c>
      <c r="G8" s="39">
        <v>27</v>
      </c>
      <c r="H8" s="13">
        <f>SUM(B8:G8)</f>
        <v>79</v>
      </c>
    </row>
    <row r="9" spans="1:8" ht="13.5" customHeight="1">
      <c r="A9" s="6" t="s">
        <v>76</v>
      </c>
      <c r="B9" s="7">
        <f>SUM(B4:B8)</f>
        <v>529</v>
      </c>
      <c r="C9" s="7">
        <f aca="true" t="shared" si="0" ref="C9:H9">SUM(C4:C8)</f>
        <v>959</v>
      </c>
      <c r="D9" s="7">
        <f t="shared" si="0"/>
        <v>769</v>
      </c>
      <c r="E9" s="7">
        <f t="shared" si="0"/>
        <v>178</v>
      </c>
      <c r="F9" s="7">
        <f t="shared" si="0"/>
        <v>129</v>
      </c>
      <c r="G9" s="7">
        <f t="shared" si="0"/>
        <v>435</v>
      </c>
      <c r="H9" s="7">
        <f t="shared" si="0"/>
        <v>2999</v>
      </c>
    </row>
    <row r="11" ht="13.5" customHeight="1">
      <c r="A11" s="36" t="s">
        <v>318</v>
      </c>
    </row>
    <row r="12" ht="13.5" customHeight="1">
      <c r="A12" s="36" t="s">
        <v>373</v>
      </c>
    </row>
    <row r="13" spans="1:8" ht="13.5" customHeight="1">
      <c r="A13" s="91" t="s">
        <v>0</v>
      </c>
      <c r="B13" s="91" t="s">
        <v>107</v>
      </c>
      <c r="C13" s="91"/>
      <c r="D13" s="91"/>
      <c r="E13" s="91"/>
      <c r="F13" s="91"/>
      <c r="G13" s="91"/>
      <c r="H13" s="91"/>
    </row>
    <row r="14" spans="1:8" ht="13.5" customHeight="1">
      <c r="A14" s="91"/>
      <c r="B14" s="9" t="s">
        <v>99</v>
      </c>
      <c r="C14" s="9" t="s">
        <v>100</v>
      </c>
      <c r="D14" s="9" t="s">
        <v>339</v>
      </c>
      <c r="E14" s="9" t="s">
        <v>103</v>
      </c>
      <c r="F14" s="9" t="s">
        <v>104</v>
      </c>
      <c r="G14" s="9" t="s">
        <v>105</v>
      </c>
      <c r="H14" s="9" t="s">
        <v>76</v>
      </c>
    </row>
    <row r="15" spans="1:8" ht="13.5" customHeight="1">
      <c r="A15" s="10" t="s">
        <v>8</v>
      </c>
      <c r="B15" s="45">
        <v>86</v>
      </c>
      <c r="C15" s="45">
        <v>45</v>
      </c>
      <c r="D15" s="45">
        <v>18</v>
      </c>
      <c r="E15" s="45">
        <v>2</v>
      </c>
      <c r="F15" s="45">
        <v>2</v>
      </c>
      <c r="G15" s="45">
        <v>5</v>
      </c>
      <c r="H15" s="41">
        <f>SUM(B15:G15)</f>
        <v>158</v>
      </c>
    </row>
    <row r="16" spans="1:8" ht="13.5" customHeight="1">
      <c r="A16" s="4" t="s">
        <v>9</v>
      </c>
      <c r="B16" s="46">
        <v>125</v>
      </c>
      <c r="C16" s="46">
        <v>135</v>
      </c>
      <c r="D16" s="46">
        <v>39</v>
      </c>
      <c r="E16" s="46">
        <v>17</v>
      </c>
      <c r="F16" s="46">
        <v>2</v>
      </c>
      <c r="G16" s="46">
        <v>25</v>
      </c>
      <c r="H16" s="42">
        <f>SUM(B16:G16)</f>
        <v>343</v>
      </c>
    </row>
    <row r="17" spans="1:8" ht="13.5" customHeight="1">
      <c r="A17" s="4" t="s">
        <v>10</v>
      </c>
      <c r="B17" s="46">
        <v>75</v>
      </c>
      <c r="C17" s="46">
        <v>190</v>
      </c>
      <c r="D17" s="46">
        <v>186</v>
      </c>
      <c r="E17" s="46">
        <v>77</v>
      </c>
      <c r="F17" s="46">
        <v>45</v>
      </c>
      <c r="G17" s="46">
        <v>71</v>
      </c>
      <c r="H17" s="42">
        <f>SUM(B17:G17)</f>
        <v>644</v>
      </c>
    </row>
    <row r="18" spans="1:8" ht="13.5" customHeight="1">
      <c r="A18" s="4" t="s">
        <v>11</v>
      </c>
      <c r="B18" s="42">
        <v>9</v>
      </c>
      <c r="C18" s="42">
        <v>19</v>
      </c>
      <c r="D18" s="42">
        <v>19</v>
      </c>
      <c r="E18" s="42">
        <v>8</v>
      </c>
      <c r="F18" s="42">
        <v>5</v>
      </c>
      <c r="G18" s="42">
        <v>7</v>
      </c>
      <c r="H18" s="42">
        <f>SUM(B18:G18)</f>
        <v>67</v>
      </c>
    </row>
    <row r="19" spans="1:8" ht="13.5" customHeight="1">
      <c r="A19" s="5" t="s">
        <v>12</v>
      </c>
      <c r="B19" s="47">
        <v>6</v>
      </c>
      <c r="C19" s="47">
        <v>9</v>
      </c>
      <c r="D19" s="47">
        <v>5</v>
      </c>
      <c r="E19" s="47">
        <v>3</v>
      </c>
      <c r="F19" s="47">
        <v>1</v>
      </c>
      <c r="G19" s="47">
        <v>21</v>
      </c>
      <c r="H19" s="43">
        <f>SUM(B19:G19)</f>
        <v>45</v>
      </c>
    </row>
    <row r="20" spans="1:8" ht="13.5" customHeight="1">
      <c r="A20" s="6" t="s">
        <v>76</v>
      </c>
      <c r="B20" s="44">
        <f>SUM(B15:B19)</f>
        <v>301</v>
      </c>
      <c r="C20" s="44">
        <f aca="true" t="shared" si="1" ref="C20:H20">SUM(C15:C19)</f>
        <v>398</v>
      </c>
      <c r="D20" s="44">
        <f t="shared" si="1"/>
        <v>267</v>
      </c>
      <c r="E20" s="44">
        <f t="shared" si="1"/>
        <v>107</v>
      </c>
      <c r="F20" s="44">
        <f t="shared" si="1"/>
        <v>55</v>
      </c>
      <c r="G20" s="44">
        <f t="shared" si="1"/>
        <v>129</v>
      </c>
      <c r="H20" s="44">
        <f t="shared" si="1"/>
        <v>1257</v>
      </c>
    </row>
    <row r="22" ht="13.5" customHeight="1">
      <c r="A22" s="36" t="s">
        <v>323</v>
      </c>
    </row>
    <row r="23" spans="1:8" ht="13.5" customHeight="1">
      <c r="A23" s="91" t="s">
        <v>0</v>
      </c>
      <c r="B23" s="91" t="s">
        <v>107</v>
      </c>
      <c r="C23" s="91"/>
      <c r="D23" s="91"/>
      <c r="E23" s="91"/>
      <c r="F23" s="91"/>
      <c r="G23" s="91"/>
      <c r="H23" s="91"/>
    </row>
    <row r="24" spans="1:8" ht="13.5" customHeight="1">
      <c r="A24" s="91"/>
      <c r="B24" s="9" t="s">
        <v>99</v>
      </c>
      <c r="C24" s="9" t="s">
        <v>100</v>
      </c>
      <c r="D24" s="9" t="s">
        <v>339</v>
      </c>
      <c r="E24" s="9" t="s">
        <v>103</v>
      </c>
      <c r="F24" s="9" t="s">
        <v>104</v>
      </c>
      <c r="G24" s="9" t="s">
        <v>105</v>
      </c>
      <c r="H24" s="9" t="s">
        <v>76</v>
      </c>
    </row>
    <row r="25" spans="1:8" ht="13.5" customHeight="1">
      <c r="A25" s="10" t="s">
        <v>8</v>
      </c>
      <c r="B25" s="45">
        <f aca="true" t="shared" si="2" ref="B25:G27">SUM(B4,B15)</f>
        <v>204</v>
      </c>
      <c r="C25" s="45">
        <f t="shared" si="2"/>
        <v>128</v>
      </c>
      <c r="D25" s="45">
        <f t="shared" si="2"/>
        <v>48</v>
      </c>
      <c r="E25" s="45">
        <f t="shared" si="2"/>
        <v>8</v>
      </c>
      <c r="F25" s="45">
        <f t="shared" si="2"/>
        <v>6</v>
      </c>
      <c r="G25" s="45">
        <f t="shared" si="2"/>
        <v>25</v>
      </c>
      <c r="H25" s="41">
        <f>SUM(B25:G25)</f>
        <v>419</v>
      </c>
    </row>
    <row r="26" spans="1:8" ht="13.5" customHeight="1">
      <c r="A26" s="4" t="s">
        <v>9</v>
      </c>
      <c r="B26" s="46">
        <f t="shared" si="2"/>
        <v>276</v>
      </c>
      <c r="C26" s="46">
        <f t="shared" si="2"/>
        <v>396</v>
      </c>
      <c r="D26" s="46">
        <f t="shared" si="2"/>
        <v>152</v>
      </c>
      <c r="E26" s="46">
        <f t="shared" si="2"/>
        <v>50</v>
      </c>
      <c r="F26" s="46">
        <f t="shared" si="2"/>
        <v>15</v>
      </c>
      <c r="G26" s="46">
        <f t="shared" si="2"/>
        <v>85</v>
      </c>
      <c r="H26" s="42">
        <f>SUM(B26:G26)</f>
        <v>974</v>
      </c>
    </row>
    <row r="27" spans="1:8" ht="13.5" customHeight="1">
      <c r="A27" s="4" t="s">
        <v>10</v>
      </c>
      <c r="B27" s="46">
        <f t="shared" si="2"/>
        <v>293</v>
      </c>
      <c r="C27" s="46">
        <f t="shared" si="2"/>
        <v>757</v>
      </c>
      <c r="D27" s="46">
        <f t="shared" si="2"/>
        <v>772</v>
      </c>
      <c r="E27" s="46">
        <f t="shared" si="2"/>
        <v>205</v>
      </c>
      <c r="F27" s="46">
        <f t="shared" si="2"/>
        <v>139</v>
      </c>
      <c r="G27" s="46">
        <f t="shared" si="2"/>
        <v>380</v>
      </c>
      <c r="H27" s="42">
        <f>SUM(B27:G27)</f>
        <v>2546</v>
      </c>
    </row>
    <row r="28" spans="1:8" ht="13.5" customHeight="1">
      <c r="A28" s="4" t="s">
        <v>11</v>
      </c>
      <c r="B28" s="46">
        <f aca="true" t="shared" si="3" ref="B28:G28">SUM(B7,B18)</f>
        <v>36</v>
      </c>
      <c r="C28" s="46">
        <f t="shared" si="3"/>
        <v>52</v>
      </c>
      <c r="D28" s="46">
        <f t="shared" si="3"/>
        <v>47</v>
      </c>
      <c r="E28" s="46">
        <f t="shared" si="3"/>
        <v>13</v>
      </c>
      <c r="F28" s="46">
        <f t="shared" si="3"/>
        <v>19</v>
      </c>
      <c r="G28" s="46">
        <f t="shared" si="3"/>
        <v>26</v>
      </c>
      <c r="H28" s="42">
        <f>SUM(B28:G28)</f>
        <v>193</v>
      </c>
    </row>
    <row r="29" spans="1:8" ht="13.5" customHeight="1">
      <c r="A29" s="5" t="s">
        <v>12</v>
      </c>
      <c r="B29" s="47">
        <f aca="true" t="shared" si="4" ref="B29:G29">SUM(B8,B19)</f>
        <v>21</v>
      </c>
      <c r="C29" s="47">
        <f t="shared" si="4"/>
        <v>24</v>
      </c>
      <c r="D29" s="47">
        <f t="shared" si="4"/>
        <v>17</v>
      </c>
      <c r="E29" s="47">
        <f t="shared" si="4"/>
        <v>9</v>
      </c>
      <c r="F29" s="47">
        <f t="shared" si="4"/>
        <v>5</v>
      </c>
      <c r="G29" s="47">
        <f t="shared" si="4"/>
        <v>48</v>
      </c>
      <c r="H29" s="43">
        <f>SUM(B29:G29)</f>
        <v>124</v>
      </c>
    </row>
    <row r="30" spans="1:8" ht="13.5" customHeight="1">
      <c r="A30" s="6" t="s">
        <v>76</v>
      </c>
      <c r="B30" s="44">
        <f aca="true" t="shared" si="5" ref="B30:H30">SUM(B25:B29)</f>
        <v>830</v>
      </c>
      <c r="C30" s="44">
        <f t="shared" si="5"/>
        <v>1357</v>
      </c>
      <c r="D30" s="44">
        <f t="shared" si="5"/>
        <v>1036</v>
      </c>
      <c r="E30" s="44">
        <f t="shared" si="5"/>
        <v>285</v>
      </c>
      <c r="F30" s="44">
        <f t="shared" si="5"/>
        <v>184</v>
      </c>
      <c r="G30" s="44">
        <f t="shared" si="5"/>
        <v>564</v>
      </c>
      <c r="H30" s="44">
        <f t="shared" si="5"/>
        <v>4256</v>
      </c>
    </row>
  </sheetData>
  <mergeCells count="6">
    <mergeCell ref="A23:A24"/>
    <mergeCell ref="B23:H23"/>
    <mergeCell ref="A2:A3"/>
    <mergeCell ref="B2:H2"/>
    <mergeCell ref="A13:A14"/>
    <mergeCell ref="B13:H13"/>
  </mergeCells>
  <printOptions/>
  <pageMargins left="0.75" right="0.75" top="1" bottom="1" header="0.512" footer="0.512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7"/>
  <dimension ref="A1:H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3" width="9.375" style="2" customWidth="1"/>
    <col min="4" max="4" width="12.125" style="2" customWidth="1"/>
    <col min="5" max="8" width="9.375" style="2" customWidth="1"/>
    <col min="9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8" ht="13.5" customHeight="1">
      <c r="A2" s="91" t="s">
        <v>98</v>
      </c>
      <c r="B2" s="91" t="s">
        <v>108</v>
      </c>
      <c r="C2" s="91"/>
      <c r="D2" s="91"/>
      <c r="E2" s="91"/>
      <c r="F2" s="91"/>
      <c r="G2" s="91"/>
      <c r="H2" s="91"/>
    </row>
    <row r="3" spans="1:8" ht="13.5" customHeight="1">
      <c r="A3" s="91"/>
      <c r="B3" s="9" t="s">
        <v>99</v>
      </c>
      <c r="C3" s="9" t="s">
        <v>100</v>
      </c>
      <c r="D3" s="9" t="s">
        <v>102</v>
      </c>
      <c r="E3" s="9" t="s">
        <v>103</v>
      </c>
      <c r="F3" s="9" t="s">
        <v>104</v>
      </c>
      <c r="G3" s="9" t="s">
        <v>105</v>
      </c>
      <c r="H3" s="9" t="s">
        <v>76</v>
      </c>
    </row>
    <row r="4" spans="1:8" ht="13.5" customHeight="1">
      <c r="A4" s="10" t="s">
        <v>8</v>
      </c>
      <c r="B4" s="35">
        <v>112</v>
      </c>
      <c r="C4" s="35">
        <v>79</v>
      </c>
      <c r="D4" s="35">
        <v>36</v>
      </c>
      <c r="E4" s="35">
        <v>9</v>
      </c>
      <c r="F4" s="35">
        <v>4</v>
      </c>
      <c r="G4" s="35">
        <v>21</v>
      </c>
      <c r="H4" s="11">
        <f>SUM(B4:G4)</f>
        <v>261</v>
      </c>
    </row>
    <row r="5" spans="1:8" ht="13.5" customHeight="1">
      <c r="A5" s="4" t="s">
        <v>9</v>
      </c>
      <c r="B5" s="38">
        <v>164</v>
      </c>
      <c r="C5" s="38">
        <v>226</v>
      </c>
      <c r="D5" s="38">
        <v>120</v>
      </c>
      <c r="E5" s="38">
        <v>38</v>
      </c>
      <c r="F5" s="38">
        <v>19</v>
      </c>
      <c r="G5" s="38">
        <v>64</v>
      </c>
      <c r="H5" s="12">
        <f>SUM(B5:G5)</f>
        <v>631</v>
      </c>
    </row>
    <row r="6" spans="1:8" ht="13.5" customHeight="1">
      <c r="A6" s="4" t="s">
        <v>10</v>
      </c>
      <c r="B6" s="38">
        <v>325</v>
      </c>
      <c r="C6" s="38">
        <v>600</v>
      </c>
      <c r="D6" s="38">
        <v>440</v>
      </c>
      <c r="E6" s="38">
        <v>122</v>
      </c>
      <c r="F6" s="38">
        <v>85</v>
      </c>
      <c r="G6" s="38">
        <v>330</v>
      </c>
      <c r="H6" s="12">
        <f>SUM(B6:G6)</f>
        <v>1902</v>
      </c>
    </row>
    <row r="7" spans="1:8" ht="13.5" customHeight="1">
      <c r="A7" s="4" t="s">
        <v>11</v>
      </c>
      <c r="B7" s="38">
        <v>29</v>
      </c>
      <c r="C7" s="38">
        <v>36</v>
      </c>
      <c r="D7" s="38">
        <v>19</v>
      </c>
      <c r="E7" s="38">
        <v>12</v>
      </c>
      <c r="F7" s="38">
        <v>10</v>
      </c>
      <c r="G7" s="38">
        <v>20</v>
      </c>
      <c r="H7" s="12">
        <f>SUM(B7:G7)</f>
        <v>126</v>
      </c>
    </row>
    <row r="8" spans="1:8" ht="13.5" customHeight="1">
      <c r="A8" s="5" t="s">
        <v>12</v>
      </c>
      <c r="B8" s="39">
        <v>20</v>
      </c>
      <c r="C8" s="39">
        <v>15</v>
      </c>
      <c r="D8" s="39">
        <v>5</v>
      </c>
      <c r="E8" s="39">
        <v>5</v>
      </c>
      <c r="F8" s="39">
        <v>5</v>
      </c>
      <c r="G8" s="39">
        <v>29</v>
      </c>
      <c r="H8" s="13">
        <f>SUM(B8:G8)</f>
        <v>79</v>
      </c>
    </row>
    <row r="9" spans="1:8" ht="13.5" customHeight="1">
      <c r="A9" s="6" t="s">
        <v>76</v>
      </c>
      <c r="B9" s="7">
        <f>SUM(B4:B8)</f>
        <v>650</v>
      </c>
      <c r="C9" s="7">
        <f aca="true" t="shared" si="0" ref="C9:H9">SUM(C4:C8)</f>
        <v>956</v>
      </c>
      <c r="D9" s="7">
        <f t="shared" si="0"/>
        <v>620</v>
      </c>
      <c r="E9" s="7">
        <f t="shared" si="0"/>
        <v>186</v>
      </c>
      <c r="F9" s="7">
        <f t="shared" si="0"/>
        <v>123</v>
      </c>
      <c r="G9" s="7">
        <f t="shared" si="0"/>
        <v>464</v>
      </c>
      <c r="H9" s="7">
        <f t="shared" si="0"/>
        <v>2999</v>
      </c>
    </row>
    <row r="11" ht="13.5" customHeight="1">
      <c r="A11" s="36" t="s">
        <v>318</v>
      </c>
    </row>
    <row r="12" ht="13.5" customHeight="1">
      <c r="A12" s="36" t="s">
        <v>373</v>
      </c>
    </row>
    <row r="13" spans="1:8" ht="13.5" customHeight="1">
      <c r="A13" s="91" t="s">
        <v>0</v>
      </c>
      <c r="B13" s="91" t="s">
        <v>108</v>
      </c>
      <c r="C13" s="91"/>
      <c r="D13" s="91"/>
      <c r="E13" s="91"/>
      <c r="F13" s="91"/>
      <c r="G13" s="91"/>
      <c r="H13" s="91"/>
    </row>
    <row r="14" spans="1:8" ht="13.5" customHeight="1">
      <c r="A14" s="91"/>
      <c r="B14" s="9" t="s">
        <v>99</v>
      </c>
      <c r="C14" s="9" t="s">
        <v>100</v>
      </c>
      <c r="D14" s="9" t="s">
        <v>339</v>
      </c>
      <c r="E14" s="9" t="s">
        <v>103</v>
      </c>
      <c r="F14" s="9" t="s">
        <v>104</v>
      </c>
      <c r="G14" s="9" t="s">
        <v>105</v>
      </c>
      <c r="H14" s="9" t="s">
        <v>76</v>
      </c>
    </row>
    <row r="15" spans="1:8" ht="13.5" customHeight="1">
      <c r="A15" s="10" t="s">
        <v>8</v>
      </c>
      <c r="B15" s="45">
        <v>77</v>
      </c>
      <c r="C15" s="45">
        <v>45</v>
      </c>
      <c r="D15" s="45">
        <v>24</v>
      </c>
      <c r="E15" s="45">
        <v>5</v>
      </c>
      <c r="F15" s="45">
        <v>2</v>
      </c>
      <c r="G15" s="45">
        <v>5</v>
      </c>
      <c r="H15" s="41">
        <f>SUM(B15:G15)</f>
        <v>158</v>
      </c>
    </row>
    <row r="16" spans="1:8" ht="13.5" customHeight="1">
      <c r="A16" s="4" t="s">
        <v>9</v>
      </c>
      <c r="B16" s="46">
        <v>112</v>
      </c>
      <c r="C16" s="46">
        <v>105</v>
      </c>
      <c r="D16" s="46">
        <v>59</v>
      </c>
      <c r="E16" s="46">
        <v>27</v>
      </c>
      <c r="F16" s="46">
        <v>5</v>
      </c>
      <c r="G16" s="46">
        <v>35</v>
      </c>
      <c r="H16" s="42">
        <f>SUM(B16:G16)</f>
        <v>343</v>
      </c>
    </row>
    <row r="17" spans="1:8" ht="13.5" customHeight="1">
      <c r="A17" s="4" t="s">
        <v>10</v>
      </c>
      <c r="B17" s="46">
        <v>98</v>
      </c>
      <c r="C17" s="46">
        <v>186</v>
      </c>
      <c r="D17" s="46">
        <v>158</v>
      </c>
      <c r="E17" s="46">
        <v>79</v>
      </c>
      <c r="F17" s="46">
        <v>43</v>
      </c>
      <c r="G17" s="46">
        <v>80</v>
      </c>
      <c r="H17" s="42">
        <f>SUM(B17:G17)</f>
        <v>644</v>
      </c>
    </row>
    <row r="18" spans="1:8" ht="13.5" customHeight="1">
      <c r="A18" s="4" t="s">
        <v>11</v>
      </c>
      <c r="B18" s="42">
        <v>14</v>
      </c>
      <c r="C18" s="42">
        <v>13</v>
      </c>
      <c r="D18" s="42">
        <v>17</v>
      </c>
      <c r="E18" s="42">
        <v>12</v>
      </c>
      <c r="F18" s="42">
        <v>3</v>
      </c>
      <c r="G18" s="42">
        <v>8</v>
      </c>
      <c r="H18" s="42">
        <f>SUM(B18:G18)</f>
        <v>67</v>
      </c>
    </row>
    <row r="19" spans="1:8" ht="13.5" customHeight="1">
      <c r="A19" s="5" t="s">
        <v>12</v>
      </c>
      <c r="B19" s="47">
        <v>4</v>
      </c>
      <c r="C19" s="47">
        <v>9</v>
      </c>
      <c r="D19" s="47">
        <v>6</v>
      </c>
      <c r="E19" s="47">
        <v>4</v>
      </c>
      <c r="F19" s="47">
        <v>1</v>
      </c>
      <c r="G19" s="47">
        <v>21</v>
      </c>
      <c r="H19" s="43">
        <f>SUM(B19:G19)</f>
        <v>45</v>
      </c>
    </row>
    <row r="20" spans="1:8" ht="13.5" customHeight="1">
      <c r="A20" s="6" t="s">
        <v>76</v>
      </c>
      <c r="B20" s="44">
        <f>SUM(B15:B19)</f>
        <v>305</v>
      </c>
      <c r="C20" s="44">
        <f aca="true" t="shared" si="1" ref="C20:H20">SUM(C15:C19)</f>
        <v>358</v>
      </c>
      <c r="D20" s="44">
        <f t="shared" si="1"/>
        <v>264</v>
      </c>
      <c r="E20" s="44">
        <f t="shared" si="1"/>
        <v>127</v>
      </c>
      <c r="F20" s="44">
        <f t="shared" si="1"/>
        <v>54</v>
      </c>
      <c r="G20" s="44">
        <f t="shared" si="1"/>
        <v>149</v>
      </c>
      <c r="H20" s="44">
        <f t="shared" si="1"/>
        <v>1257</v>
      </c>
    </row>
    <row r="22" ht="13.5" customHeight="1">
      <c r="A22" s="36" t="s">
        <v>323</v>
      </c>
    </row>
    <row r="23" spans="1:8" ht="13.5" customHeight="1">
      <c r="A23" s="91" t="s">
        <v>0</v>
      </c>
      <c r="B23" s="91" t="s">
        <v>108</v>
      </c>
      <c r="C23" s="91"/>
      <c r="D23" s="91"/>
      <c r="E23" s="91"/>
      <c r="F23" s="91"/>
      <c r="G23" s="91"/>
      <c r="H23" s="91"/>
    </row>
    <row r="24" spans="1:8" ht="13.5" customHeight="1">
      <c r="A24" s="91"/>
      <c r="B24" s="9" t="s">
        <v>99</v>
      </c>
      <c r="C24" s="9" t="s">
        <v>100</v>
      </c>
      <c r="D24" s="9" t="s">
        <v>339</v>
      </c>
      <c r="E24" s="9" t="s">
        <v>103</v>
      </c>
      <c r="F24" s="9" t="s">
        <v>104</v>
      </c>
      <c r="G24" s="9" t="s">
        <v>105</v>
      </c>
      <c r="H24" s="9" t="s">
        <v>76</v>
      </c>
    </row>
    <row r="25" spans="1:8" ht="13.5" customHeight="1">
      <c r="A25" s="10" t="s">
        <v>8</v>
      </c>
      <c r="B25" s="45">
        <f aca="true" t="shared" si="2" ref="B25:G27">SUM(B4,B15)</f>
        <v>189</v>
      </c>
      <c r="C25" s="45">
        <f t="shared" si="2"/>
        <v>124</v>
      </c>
      <c r="D25" s="45">
        <f t="shared" si="2"/>
        <v>60</v>
      </c>
      <c r="E25" s="45">
        <f t="shared" si="2"/>
        <v>14</v>
      </c>
      <c r="F25" s="45">
        <f t="shared" si="2"/>
        <v>6</v>
      </c>
      <c r="G25" s="45">
        <f t="shared" si="2"/>
        <v>26</v>
      </c>
      <c r="H25" s="41">
        <f>SUM(B25:G25)</f>
        <v>419</v>
      </c>
    </row>
    <row r="26" spans="1:8" ht="13.5" customHeight="1">
      <c r="A26" s="4" t="s">
        <v>9</v>
      </c>
      <c r="B26" s="46">
        <f t="shared" si="2"/>
        <v>276</v>
      </c>
      <c r="C26" s="46">
        <f t="shared" si="2"/>
        <v>331</v>
      </c>
      <c r="D26" s="46">
        <f t="shared" si="2"/>
        <v>179</v>
      </c>
      <c r="E26" s="46">
        <f t="shared" si="2"/>
        <v>65</v>
      </c>
      <c r="F26" s="46">
        <f t="shared" si="2"/>
        <v>24</v>
      </c>
      <c r="G26" s="46">
        <f t="shared" si="2"/>
        <v>99</v>
      </c>
      <c r="H26" s="42">
        <f>SUM(B26:G26)</f>
        <v>974</v>
      </c>
    </row>
    <row r="27" spans="1:8" ht="13.5" customHeight="1">
      <c r="A27" s="4" t="s">
        <v>10</v>
      </c>
      <c r="B27" s="46">
        <f t="shared" si="2"/>
        <v>423</v>
      </c>
      <c r="C27" s="46">
        <f t="shared" si="2"/>
        <v>786</v>
      </c>
      <c r="D27" s="46">
        <f t="shared" si="2"/>
        <v>598</v>
      </c>
      <c r="E27" s="46">
        <f t="shared" si="2"/>
        <v>201</v>
      </c>
      <c r="F27" s="46">
        <f t="shared" si="2"/>
        <v>128</v>
      </c>
      <c r="G27" s="46">
        <f t="shared" si="2"/>
        <v>410</v>
      </c>
      <c r="H27" s="42">
        <f>SUM(B27:G27)</f>
        <v>2546</v>
      </c>
    </row>
    <row r="28" spans="1:8" ht="13.5" customHeight="1">
      <c r="A28" s="4" t="s">
        <v>11</v>
      </c>
      <c r="B28" s="46">
        <f aca="true" t="shared" si="3" ref="B28:G28">SUM(B7,B18)</f>
        <v>43</v>
      </c>
      <c r="C28" s="46">
        <f t="shared" si="3"/>
        <v>49</v>
      </c>
      <c r="D28" s="46">
        <f t="shared" si="3"/>
        <v>36</v>
      </c>
      <c r="E28" s="46">
        <f t="shared" si="3"/>
        <v>24</v>
      </c>
      <c r="F28" s="46">
        <f t="shared" si="3"/>
        <v>13</v>
      </c>
      <c r="G28" s="46">
        <f t="shared" si="3"/>
        <v>28</v>
      </c>
      <c r="H28" s="42">
        <f>SUM(B28:G28)</f>
        <v>193</v>
      </c>
    </row>
    <row r="29" spans="1:8" ht="13.5" customHeight="1">
      <c r="A29" s="5" t="s">
        <v>12</v>
      </c>
      <c r="B29" s="47">
        <f aca="true" t="shared" si="4" ref="B29:G29">SUM(B8,B19)</f>
        <v>24</v>
      </c>
      <c r="C29" s="47">
        <f t="shared" si="4"/>
        <v>24</v>
      </c>
      <c r="D29" s="47">
        <f t="shared" si="4"/>
        <v>11</v>
      </c>
      <c r="E29" s="47">
        <f t="shared" si="4"/>
        <v>9</v>
      </c>
      <c r="F29" s="47">
        <f t="shared" si="4"/>
        <v>6</v>
      </c>
      <c r="G29" s="47">
        <f t="shared" si="4"/>
        <v>50</v>
      </c>
      <c r="H29" s="43">
        <f>SUM(B29:G29)</f>
        <v>124</v>
      </c>
    </row>
    <row r="30" spans="1:8" ht="13.5" customHeight="1">
      <c r="A30" s="6" t="s">
        <v>76</v>
      </c>
      <c r="B30" s="44">
        <f aca="true" t="shared" si="5" ref="B30:H30">SUM(B25:B29)</f>
        <v>955</v>
      </c>
      <c r="C30" s="44">
        <f t="shared" si="5"/>
        <v>1314</v>
      </c>
      <c r="D30" s="44">
        <f t="shared" si="5"/>
        <v>884</v>
      </c>
      <c r="E30" s="44">
        <f t="shared" si="5"/>
        <v>313</v>
      </c>
      <c r="F30" s="44">
        <f t="shared" si="5"/>
        <v>177</v>
      </c>
      <c r="G30" s="44">
        <f t="shared" si="5"/>
        <v>613</v>
      </c>
      <c r="H30" s="44">
        <f t="shared" si="5"/>
        <v>4256</v>
      </c>
    </row>
  </sheetData>
  <mergeCells count="6">
    <mergeCell ref="A23:A24"/>
    <mergeCell ref="B23:H23"/>
    <mergeCell ref="A2:A3"/>
    <mergeCell ref="B2:H2"/>
    <mergeCell ref="A13:A14"/>
    <mergeCell ref="B13:H13"/>
  </mergeCells>
  <printOptions/>
  <pageMargins left="0.75" right="0.75" top="1" bottom="1" header="0.512" footer="0.512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8"/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3" width="9.375" style="2" customWidth="1"/>
    <col min="4" max="4" width="12.125" style="2" customWidth="1"/>
    <col min="5" max="8" width="9.375" style="2" customWidth="1"/>
    <col min="9" max="16384" width="9.00390625" style="2" customWidth="1"/>
  </cols>
  <sheetData>
    <row r="1" spans="1:3" ht="13.5" customHeight="1">
      <c r="A1" s="36" t="s">
        <v>317</v>
      </c>
      <c r="C1" s="2" t="s">
        <v>385</v>
      </c>
    </row>
    <row r="2" spans="1:8" ht="13.5" customHeight="1">
      <c r="A2" s="91" t="s">
        <v>98</v>
      </c>
      <c r="B2" s="91" t="s">
        <v>109</v>
      </c>
      <c r="C2" s="91"/>
      <c r="D2" s="91"/>
      <c r="E2" s="91"/>
      <c r="F2" s="91"/>
      <c r="G2" s="91"/>
      <c r="H2" s="91"/>
    </row>
    <row r="3" spans="1:8" ht="13.5" customHeight="1">
      <c r="A3" s="91"/>
      <c r="B3" s="9" t="s">
        <v>99</v>
      </c>
      <c r="C3" s="9" t="s">
        <v>100</v>
      </c>
      <c r="D3" s="9" t="s">
        <v>102</v>
      </c>
      <c r="E3" s="9" t="s">
        <v>103</v>
      </c>
      <c r="F3" s="9" t="s">
        <v>104</v>
      </c>
      <c r="G3" s="9" t="s">
        <v>105</v>
      </c>
      <c r="H3" s="9" t="s">
        <v>76</v>
      </c>
    </row>
    <row r="4" spans="1:8" ht="13.5" customHeight="1">
      <c r="A4" s="10" t="s">
        <v>8</v>
      </c>
      <c r="B4" s="35">
        <v>62</v>
      </c>
      <c r="C4" s="35">
        <v>56</v>
      </c>
      <c r="D4" s="35">
        <v>85</v>
      </c>
      <c r="E4" s="35">
        <v>13</v>
      </c>
      <c r="F4" s="35">
        <v>14</v>
      </c>
      <c r="G4" s="35">
        <v>31</v>
      </c>
      <c r="H4" s="11">
        <f>SUM(B4:G4)</f>
        <v>261</v>
      </c>
    </row>
    <row r="5" spans="1:8" ht="13.5" customHeight="1">
      <c r="A5" s="4" t="s">
        <v>9</v>
      </c>
      <c r="B5" s="38">
        <v>71</v>
      </c>
      <c r="C5" s="38">
        <v>128</v>
      </c>
      <c r="D5" s="38">
        <v>248</v>
      </c>
      <c r="E5" s="38">
        <v>61</v>
      </c>
      <c r="F5" s="38">
        <v>41</v>
      </c>
      <c r="G5" s="38">
        <v>82</v>
      </c>
      <c r="H5" s="12">
        <f>SUM(B5:G5)</f>
        <v>631</v>
      </c>
    </row>
    <row r="6" spans="1:8" ht="13.5" customHeight="1">
      <c r="A6" s="4" t="s">
        <v>10</v>
      </c>
      <c r="B6" s="38">
        <v>98</v>
      </c>
      <c r="C6" s="38">
        <v>261</v>
      </c>
      <c r="D6" s="38">
        <v>780</v>
      </c>
      <c r="E6" s="38">
        <v>185</v>
      </c>
      <c r="F6" s="38">
        <v>185</v>
      </c>
      <c r="G6" s="38">
        <v>393</v>
      </c>
      <c r="H6" s="12">
        <f>SUM(B6:G6)</f>
        <v>1902</v>
      </c>
    </row>
    <row r="7" spans="1:8" ht="13.5" customHeight="1">
      <c r="A7" s="4" t="s">
        <v>11</v>
      </c>
      <c r="B7" s="38">
        <v>17</v>
      </c>
      <c r="C7" s="38">
        <v>13</v>
      </c>
      <c r="D7" s="38">
        <v>40</v>
      </c>
      <c r="E7" s="38">
        <v>11</v>
      </c>
      <c r="F7" s="38">
        <v>19</v>
      </c>
      <c r="G7" s="38">
        <v>26</v>
      </c>
      <c r="H7" s="12">
        <f>SUM(B7:G7)</f>
        <v>126</v>
      </c>
    </row>
    <row r="8" spans="1:8" ht="13.5" customHeight="1">
      <c r="A8" s="5" t="s">
        <v>12</v>
      </c>
      <c r="B8" s="39">
        <v>6</v>
      </c>
      <c r="C8" s="39">
        <v>7</v>
      </c>
      <c r="D8" s="39">
        <v>16</v>
      </c>
      <c r="E8" s="39">
        <v>8</v>
      </c>
      <c r="F8" s="39">
        <v>9</v>
      </c>
      <c r="G8" s="39">
        <v>33</v>
      </c>
      <c r="H8" s="13">
        <f>SUM(B8:G8)</f>
        <v>79</v>
      </c>
    </row>
    <row r="9" spans="1:8" ht="13.5" customHeight="1">
      <c r="A9" s="6" t="s">
        <v>76</v>
      </c>
      <c r="B9" s="7">
        <f>SUM(B4:B8)</f>
        <v>254</v>
      </c>
      <c r="C9" s="7">
        <f aca="true" t="shared" si="0" ref="C9:H9">SUM(C4:C8)</f>
        <v>465</v>
      </c>
      <c r="D9" s="7">
        <f t="shared" si="0"/>
        <v>1169</v>
      </c>
      <c r="E9" s="7">
        <f t="shared" si="0"/>
        <v>278</v>
      </c>
      <c r="F9" s="7">
        <f t="shared" si="0"/>
        <v>268</v>
      </c>
      <c r="G9" s="7">
        <f t="shared" si="0"/>
        <v>565</v>
      </c>
      <c r="H9" s="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9"/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3" width="9.375" style="2" customWidth="1"/>
    <col min="4" max="4" width="12.125" style="2" customWidth="1"/>
    <col min="5" max="8" width="9.375" style="2" customWidth="1"/>
    <col min="9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8" ht="13.5" customHeight="1">
      <c r="A2" s="91" t="s">
        <v>98</v>
      </c>
      <c r="B2" s="91" t="s">
        <v>110</v>
      </c>
      <c r="C2" s="91"/>
      <c r="D2" s="91"/>
      <c r="E2" s="91"/>
      <c r="F2" s="91"/>
      <c r="G2" s="91"/>
      <c r="H2" s="91"/>
    </row>
    <row r="3" spans="1:8" ht="13.5" customHeight="1">
      <c r="A3" s="91"/>
      <c r="B3" s="9" t="s">
        <v>99</v>
      </c>
      <c r="C3" s="9" t="s">
        <v>100</v>
      </c>
      <c r="D3" s="9" t="s">
        <v>102</v>
      </c>
      <c r="E3" s="9" t="s">
        <v>103</v>
      </c>
      <c r="F3" s="9" t="s">
        <v>104</v>
      </c>
      <c r="G3" s="9" t="s">
        <v>105</v>
      </c>
      <c r="H3" s="9" t="s">
        <v>76</v>
      </c>
    </row>
    <row r="4" spans="1:8" ht="13.5" customHeight="1">
      <c r="A4" s="10" t="s">
        <v>8</v>
      </c>
      <c r="B4" s="35">
        <v>79</v>
      </c>
      <c r="C4" s="35">
        <v>65</v>
      </c>
      <c r="D4" s="35">
        <v>61</v>
      </c>
      <c r="E4" s="35">
        <v>9</v>
      </c>
      <c r="F4" s="35">
        <v>25</v>
      </c>
      <c r="G4" s="35">
        <v>22</v>
      </c>
      <c r="H4" s="11">
        <f>SUM(B4:G4)</f>
        <v>261</v>
      </c>
    </row>
    <row r="5" spans="1:8" ht="13.5" customHeight="1">
      <c r="A5" s="4" t="s">
        <v>9</v>
      </c>
      <c r="B5" s="38">
        <v>96</v>
      </c>
      <c r="C5" s="38">
        <v>163</v>
      </c>
      <c r="D5" s="38">
        <v>169</v>
      </c>
      <c r="E5" s="38">
        <v>60</v>
      </c>
      <c r="F5" s="38">
        <v>79</v>
      </c>
      <c r="G5" s="38">
        <v>64</v>
      </c>
      <c r="H5" s="12">
        <f>SUM(B5:G5)</f>
        <v>631</v>
      </c>
    </row>
    <row r="6" spans="1:8" ht="13.5" customHeight="1">
      <c r="A6" s="4" t="s">
        <v>10</v>
      </c>
      <c r="B6" s="38">
        <v>188</v>
      </c>
      <c r="C6" s="38">
        <v>325</v>
      </c>
      <c r="D6" s="38">
        <v>413</v>
      </c>
      <c r="E6" s="38">
        <v>233</v>
      </c>
      <c r="F6" s="38">
        <v>405</v>
      </c>
      <c r="G6" s="38">
        <v>338</v>
      </c>
      <c r="H6" s="12">
        <f>SUM(B6:G6)</f>
        <v>1902</v>
      </c>
    </row>
    <row r="7" spans="1:8" ht="13.5" customHeight="1">
      <c r="A7" s="4" t="s">
        <v>11</v>
      </c>
      <c r="B7" s="38">
        <v>21</v>
      </c>
      <c r="C7" s="38">
        <v>19</v>
      </c>
      <c r="D7" s="38">
        <v>24</v>
      </c>
      <c r="E7" s="38">
        <v>14</v>
      </c>
      <c r="F7" s="38">
        <v>26</v>
      </c>
      <c r="G7" s="38">
        <v>22</v>
      </c>
      <c r="H7" s="12">
        <f>SUM(B7:G7)</f>
        <v>126</v>
      </c>
    </row>
    <row r="8" spans="1:8" ht="13.5" customHeight="1">
      <c r="A8" s="5" t="s">
        <v>12</v>
      </c>
      <c r="B8" s="39">
        <v>13</v>
      </c>
      <c r="C8" s="39">
        <v>17</v>
      </c>
      <c r="D8" s="39">
        <v>6</v>
      </c>
      <c r="E8" s="39">
        <v>8</v>
      </c>
      <c r="F8" s="39">
        <v>8</v>
      </c>
      <c r="G8" s="39">
        <v>27</v>
      </c>
      <c r="H8" s="13">
        <f>SUM(B8:G8)</f>
        <v>79</v>
      </c>
    </row>
    <row r="9" spans="1:8" ht="13.5" customHeight="1">
      <c r="A9" s="6" t="s">
        <v>76</v>
      </c>
      <c r="B9" s="7">
        <f>SUM(B4:B8)</f>
        <v>397</v>
      </c>
      <c r="C9" s="7">
        <f aca="true" t="shared" si="0" ref="C9:H9">SUM(C4:C8)</f>
        <v>589</v>
      </c>
      <c r="D9" s="7">
        <f t="shared" si="0"/>
        <v>673</v>
      </c>
      <c r="E9" s="7">
        <f t="shared" si="0"/>
        <v>324</v>
      </c>
      <c r="F9" s="7">
        <f t="shared" si="0"/>
        <v>543</v>
      </c>
      <c r="G9" s="7">
        <f t="shared" si="0"/>
        <v>473</v>
      </c>
      <c r="H9" s="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0"/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3" width="9.375" style="2" customWidth="1"/>
    <col min="4" max="4" width="12.125" style="2" customWidth="1"/>
    <col min="5" max="8" width="9.375" style="2" customWidth="1"/>
    <col min="9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8" ht="13.5" customHeight="1">
      <c r="A2" s="91" t="s">
        <v>98</v>
      </c>
      <c r="B2" s="91" t="s">
        <v>111</v>
      </c>
      <c r="C2" s="91"/>
      <c r="D2" s="91"/>
      <c r="E2" s="91"/>
      <c r="F2" s="91"/>
      <c r="G2" s="91"/>
      <c r="H2" s="91"/>
    </row>
    <row r="3" spans="1:8" ht="13.5" customHeight="1">
      <c r="A3" s="91"/>
      <c r="B3" s="9" t="s">
        <v>99</v>
      </c>
      <c r="C3" s="9" t="s">
        <v>100</v>
      </c>
      <c r="D3" s="9" t="s">
        <v>102</v>
      </c>
      <c r="E3" s="9" t="s">
        <v>103</v>
      </c>
      <c r="F3" s="9" t="s">
        <v>104</v>
      </c>
      <c r="G3" s="9" t="s">
        <v>105</v>
      </c>
      <c r="H3" s="9" t="s">
        <v>76</v>
      </c>
    </row>
    <row r="4" spans="1:8" ht="13.5" customHeight="1">
      <c r="A4" s="10" t="s">
        <v>8</v>
      </c>
      <c r="B4" s="35">
        <v>57</v>
      </c>
      <c r="C4" s="35">
        <v>65</v>
      </c>
      <c r="D4" s="35">
        <v>79</v>
      </c>
      <c r="E4" s="35">
        <v>11</v>
      </c>
      <c r="F4" s="35">
        <v>14</v>
      </c>
      <c r="G4" s="35">
        <v>35</v>
      </c>
      <c r="H4" s="11">
        <f>SUM(B4:G4)</f>
        <v>261</v>
      </c>
    </row>
    <row r="5" spans="1:8" ht="13.5" customHeight="1">
      <c r="A5" s="4" t="s">
        <v>9</v>
      </c>
      <c r="B5" s="38">
        <v>69</v>
      </c>
      <c r="C5" s="38">
        <v>105</v>
      </c>
      <c r="D5" s="38">
        <v>263</v>
      </c>
      <c r="E5" s="38">
        <v>52</v>
      </c>
      <c r="F5" s="38">
        <v>47</v>
      </c>
      <c r="G5" s="38">
        <v>95</v>
      </c>
      <c r="H5" s="12">
        <f>SUM(B5:G5)</f>
        <v>631</v>
      </c>
    </row>
    <row r="6" spans="1:8" ht="13.5" customHeight="1">
      <c r="A6" s="4" t="s">
        <v>10</v>
      </c>
      <c r="B6" s="38">
        <v>99</v>
      </c>
      <c r="C6" s="38">
        <v>199</v>
      </c>
      <c r="D6" s="38">
        <v>700</v>
      </c>
      <c r="E6" s="38">
        <v>216</v>
      </c>
      <c r="F6" s="38">
        <v>254</v>
      </c>
      <c r="G6" s="38">
        <v>434</v>
      </c>
      <c r="H6" s="12">
        <f>SUM(B6:G6)</f>
        <v>1902</v>
      </c>
    </row>
    <row r="7" spans="1:8" ht="13.5" customHeight="1">
      <c r="A7" s="4" t="s">
        <v>11</v>
      </c>
      <c r="B7" s="38">
        <v>18</v>
      </c>
      <c r="C7" s="38">
        <v>16</v>
      </c>
      <c r="D7" s="38">
        <v>38</v>
      </c>
      <c r="E7" s="38">
        <v>7</v>
      </c>
      <c r="F7" s="38">
        <v>21</v>
      </c>
      <c r="G7" s="38">
        <v>26</v>
      </c>
      <c r="H7" s="12">
        <f>SUM(B7:G7)</f>
        <v>126</v>
      </c>
    </row>
    <row r="8" spans="1:8" ht="13.5" customHeight="1">
      <c r="A8" s="5" t="s">
        <v>12</v>
      </c>
      <c r="B8" s="39">
        <v>7</v>
      </c>
      <c r="C8" s="39">
        <v>10</v>
      </c>
      <c r="D8" s="39">
        <v>16</v>
      </c>
      <c r="E8" s="39">
        <v>5</v>
      </c>
      <c r="F8" s="39">
        <v>6</v>
      </c>
      <c r="G8" s="39">
        <v>35</v>
      </c>
      <c r="H8" s="13">
        <f>SUM(B8:G8)</f>
        <v>79</v>
      </c>
    </row>
    <row r="9" spans="1:8" ht="13.5" customHeight="1">
      <c r="A9" s="6" t="s">
        <v>76</v>
      </c>
      <c r="B9" s="7">
        <f>SUM(B4:B8)</f>
        <v>250</v>
      </c>
      <c r="C9" s="7">
        <f aca="true" t="shared" si="0" ref="C9:H9">SUM(C4:C8)</f>
        <v>395</v>
      </c>
      <c r="D9" s="7">
        <f t="shared" si="0"/>
        <v>1096</v>
      </c>
      <c r="E9" s="7">
        <f t="shared" si="0"/>
        <v>291</v>
      </c>
      <c r="F9" s="7">
        <f t="shared" si="0"/>
        <v>342</v>
      </c>
      <c r="G9" s="7">
        <f t="shared" si="0"/>
        <v>625</v>
      </c>
      <c r="H9" s="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1"/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3" width="9.375" style="2" customWidth="1"/>
    <col min="4" max="4" width="12.125" style="2" customWidth="1"/>
    <col min="5" max="8" width="9.375" style="2" customWidth="1"/>
    <col min="9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8" ht="13.5" customHeight="1">
      <c r="A2" s="91" t="s">
        <v>98</v>
      </c>
      <c r="B2" s="91" t="s">
        <v>112</v>
      </c>
      <c r="C2" s="91"/>
      <c r="D2" s="91"/>
      <c r="E2" s="91"/>
      <c r="F2" s="91"/>
      <c r="G2" s="91"/>
      <c r="H2" s="91"/>
    </row>
    <row r="3" spans="1:8" ht="13.5" customHeight="1">
      <c r="A3" s="91"/>
      <c r="B3" s="9" t="s">
        <v>99</v>
      </c>
      <c r="C3" s="9" t="s">
        <v>100</v>
      </c>
      <c r="D3" s="9" t="s">
        <v>102</v>
      </c>
      <c r="E3" s="9" t="s">
        <v>103</v>
      </c>
      <c r="F3" s="9" t="s">
        <v>104</v>
      </c>
      <c r="G3" s="9" t="s">
        <v>105</v>
      </c>
      <c r="H3" s="9" t="s">
        <v>76</v>
      </c>
    </row>
    <row r="4" spans="1:8" ht="13.5" customHeight="1">
      <c r="A4" s="10" t="s">
        <v>8</v>
      </c>
      <c r="B4" s="35">
        <v>121</v>
      </c>
      <c r="C4" s="35">
        <v>73</v>
      </c>
      <c r="D4" s="35">
        <v>29</v>
      </c>
      <c r="E4" s="35">
        <v>7</v>
      </c>
      <c r="F4" s="35">
        <v>5</v>
      </c>
      <c r="G4" s="35">
        <v>26</v>
      </c>
      <c r="H4" s="11">
        <f>SUM(B4:G4)</f>
        <v>261</v>
      </c>
    </row>
    <row r="5" spans="1:8" ht="13.5" customHeight="1">
      <c r="A5" s="4" t="s">
        <v>9</v>
      </c>
      <c r="B5" s="38">
        <v>146</v>
      </c>
      <c r="C5" s="38">
        <v>203</v>
      </c>
      <c r="D5" s="38">
        <v>130</v>
      </c>
      <c r="E5" s="38">
        <v>55</v>
      </c>
      <c r="F5" s="38">
        <v>28</v>
      </c>
      <c r="G5" s="38">
        <v>69</v>
      </c>
      <c r="H5" s="12">
        <f>SUM(B5:G5)</f>
        <v>631</v>
      </c>
    </row>
    <row r="6" spans="1:8" ht="13.5" customHeight="1">
      <c r="A6" s="4" t="s">
        <v>10</v>
      </c>
      <c r="B6" s="38">
        <v>191</v>
      </c>
      <c r="C6" s="38">
        <v>418</v>
      </c>
      <c r="D6" s="38">
        <v>518</v>
      </c>
      <c r="E6" s="38">
        <v>199</v>
      </c>
      <c r="F6" s="38">
        <v>218</v>
      </c>
      <c r="G6" s="38">
        <v>358</v>
      </c>
      <c r="H6" s="12">
        <f>SUM(B6:G6)</f>
        <v>1902</v>
      </c>
    </row>
    <row r="7" spans="1:8" ht="13.5" customHeight="1">
      <c r="A7" s="4" t="s">
        <v>11</v>
      </c>
      <c r="B7" s="38">
        <v>24</v>
      </c>
      <c r="C7" s="38">
        <v>19</v>
      </c>
      <c r="D7" s="38">
        <v>21</v>
      </c>
      <c r="E7" s="38">
        <v>18</v>
      </c>
      <c r="F7" s="38">
        <v>23</v>
      </c>
      <c r="G7" s="38">
        <v>21</v>
      </c>
      <c r="H7" s="12">
        <f>SUM(B7:G7)</f>
        <v>126</v>
      </c>
    </row>
    <row r="8" spans="1:8" ht="13.5" customHeight="1">
      <c r="A8" s="5" t="s">
        <v>12</v>
      </c>
      <c r="B8" s="39">
        <v>8</v>
      </c>
      <c r="C8" s="39">
        <v>15</v>
      </c>
      <c r="D8" s="39">
        <v>10</v>
      </c>
      <c r="E8" s="39">
        <v>3</v>
      </c>
      <c r="F8" s="39">
        <v>9</v>
      </c>
      <c r="G8" s="39">
        <v>34</v>
      </c>
      <c r="H8" s="13">
        <f>SUM(B8:G8)</f>
        <v>79</v>
      </c>
    </row>
    <row r="9" spans="1:8" ht="13.5" customHeight="1">
      <c r="A9" s="6" t="s">
        <v>76</v>
      </c>
      <c r="B9" s="7">
        <f>SUM(B4:B8)</f>
        <v>490</v>
      </c>
      <c r="C9" s="7">
        <f aca="true" t="shared" si="0" ref="C9:H9">SUM(C4:C8)</f>
        <v>728</v>
      </c>
      <c r="D9" s="7">
        <f t="shared" si="0"/>
        <v>708</v>
      </c>
      <c r="E9" s="7">
        <f t="shared" si="0"/>
        <v>282</v>
      </c>
      <c r="F9" s="7">
        <f t="shared" si="0"/>
        <v>283</v>
      </c>
      <c r="G9" s="7">
        <f t="shared" si="0"/>
        <v>508</v>
      </c>
      <c r="H9" s="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2"/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3" width="9.375" style="2" customWidth="1"/>
    <col min="4" max="4" width="12.125" style="2" customWidth="1"/>
    <col min="5" max="8" width="9.375" style="2" customWidth="1"/>
    <col min="9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8" ht="13.5" customHeight="1">
      <c r="A2" s="91" t="s">
        <v>98</v>
      </c>
      <c r="B2" s="91" t="s">
        <v>113</v>
      </c>
      <c r="C2" s="91"/>
      <c r="D2" s="91"/>
      <c r="E2" s="91"/>
      <c r="F2" s="91"/>
      <c r="G2" s="91"/>
      <c r="H2" s="91"/>
    </row>
    <row r="3" spans="1:8" ht="13.5" customHeight="1">
      <c r="A3" s="91"/>
      <c r="B3" s="9" t="s">
        <v>99</v>
      </c>
      <c r="C3" s="9" t="s">
        <v>100</v>
      </c>
      <c r="D3" s="9" t="s">
        <v>102</v>
      </c>
      <c r="E3" s="9" t="s">
        <v>103</v>
      </c>
      <c r="F3" s="9" t="s">
        <v>104</v>
      </c>
      <c r="G3" s="9" t="s">
        <v>105</v>
      </c>
      <c r="H3" s="9" t="s">
        <v>76</v>
      </c>
    </row>
    <row r="4" spans="1:8" ht="13.5" customHeight="1">
      <c r="A4" s="10" t="s">
        <v>8</v>
      </c>
      <c r="B4" s="35">
        <v>128</v>
      </c>
      <c r="C4" s="35">
        <v>62</v>
      </c>
      <c r="D4" s="35">
        <v>17</v>
      </c>
      <c r="E4" s="35">
        <v>12</v>
      </c>
      <c r="F4" s="35">
        <v>16</v>
      </c>
      <c r="G4" s="35">
        <v>26</v>
      </c>
      <c r="H4" s="11">
        <f>SUM(B4:G4)</f>
        <v>261</v>
      </c>
    </row>
    <row r="5" spans="1:8" ht="13.5" customHeight="1">
      <c r="A5" s="4" t="s">
        <v>9</v>
      </c>
      <c r="B5" s="38">
        <v>170</v>
      </c>
      <c r="C5" s="38">
        <v>180</v>
      </c>
      <c r="D5" s="38">
        <v>80</v>
      </c>
      <c r="E5" s="38">
        <v>44</v>
      </c>
      <c r="F5" s="38">
        <v>88</v>
      </c>
      <c r="G5" s="38">
        <v>69</v>
      </c>
      <c r="H5" s="12">
        <f>SUM(B5:G5)</f>
        <v>631</v>
      </c>
    </row>
    <row r="6" spans="1:8" ht="13.5" customHeight="1">
      <c r="A6" s="4" t="s">
        <v>10</v>
      </c>
      <c r="B6" s="38">
        <v>217</v>
      </c>
      <c r="C6" s="38">
        <v>380</v>
      </c>
      <c r="D6" s="38">
        <v>334</v>
      </c>
      <c r="E6" s="38">
        <v>181</v>
      </c>
      <c r="F6" s="38">
        <v>432</v>
      </c>
      <c r="G6" s="38">
        <v>358</v>
      </c>
      <c r="H6" s="12">
        <f>SUM(B6:G6)</f>
        <v>1902</v>
      </c>
    </row>
    <row r="7" spans="1:8" ht="13.5" customHeight="1">
      <c r="A7" s="4" t="s">
        <v>11</v>
      </c>
      <c r="B7" s="38">
        <v>28</v>
      </c>
      <c r="C7" s="38">
        <v>15</v>
      </c>
      <c r="D7" s="38">
        <v>9</v>
      </c>
      <c r="E7" s="38">
        <v>16</v>
      </c>
      <c r="F7" s="38">
        <v>35</v>
      </c>
      <c r="G7" s="38">
        <v>23</v>
      </c>
      <c r="H7" s="12">
        <f>SUM(B7:G7)</f>
        <v>126</v>
      </c>
    </row>
    <row r="8" spans="1:8" ht="13.5" customHeight="1">
      <c r="A8" s="5" t="s">
        <v>12</v>
      </c>
      <c r="B8" s="39">
        <v>12</v>
      </c>
      <c r="C8" s="39">
        <v>12</v>
      </c>
      <c r="D8" s="39">
        <v>4</v>
      </c>
      <c r="E8" s="39">
        <v>11</v>
      </c>
      <c r="F8" s="39">
        <v>11</v>
      </c>
      <c r="G8" s="39">
        <v>29</v>
      </c>
      <c r="H8" s="13">
        <f>SUM(B8:G8)</f>
        <v>79</v>
      </c>
    </row>
    <row r="9" spans="1:8" ht="13.5" customHeight="1">
      <c r="A9" s="6" t="s">
        <v>76</v>
      </c>
      <c r="B9" s="7">
        <f>SUM(B4:B8)</f>
        <v>555</v>
      </c>
      <c r="C9" s="7">
        <f aca="true" t="shared" si="0" ref="C9:H9">SUM(C4:C8)</f>
        <v>649</v>
      </c>
      <c r="D9" s="7">
        <f t="shared" si="0"/>
        <v>444</v>
      </c>
      <c r="E9" s="7">
        <f t="shared" si="0"/>
        <v>264</v>
      </c>
      <c r="F9" s="7">
        <f t="shared" si="0"/>
        <v>582</v>
      </c>
      <c r="G9" s="7">
        <f t="shared" si="0"/>
        <v>505</v>
      </c>
      <c r="H9" s="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13"/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3" width="9.375" style="2" customWidth="1"/>
    <col min="4" max="4" width="12.125" style="2" customWidth="1"/>
    <col min="5" max="8" width="9.375" style="2" customWidth="1"/>
    <col min="9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8" ht="13.5" customHeight="1">
      <c r="A2" s="91" t="s">
        <v>98</v>
      </c>
      <c r="B2" s="91" t="s">
        <v>114</v>
      </c>
      <c r="C2" s="91"/>
      <c r="D2" s="91"/>
      <c r="E2" s="91"/>
      <c r="F2" s="91"/>
      <c r="G2" s="91"/>
      <c r="H2" s="91"/>
    </row>
    <row r="3" spans="1:8" ht="13.5" customHeight="1">
      <c r="A3" s="91"/>
      <c r="B3" s="9" t="s">
        <v>99</v>
      </c>
      <c r="C3" s="9" t="s">
        <v>100</v>
      </c>
      <c r="D3" s="9" t="s">
        <v>102</v>
      </c>
      <c r="E3" s="9" t="s">
        <v>103</v>
      </c>
      <c r="F3" s="9" t="s">
        <v>104</v>
      </c>
      <c r="G3" s="9" t="s">
        <v>105</v>
      </c>
      <c r="H3" s="9" t="s">
        <v>76</v>
      </c>
    </row>
    <row r="4" spans="1:8" ht="13.5" customHeight="1">
      <c r="A4" s="10" t="s">
        <v>8</v>
      </c>
      <c r="B4" s="35">
        <v>127</v>
      </c>
      <c r="C4" s="35">
        <v>67</v>
      </c>
      <c r="D4" s="35">
        <v>24</v>
      </c>
      <c r="E4" s="35">
        <v>8</v>
      </c>
      <c r="F4" s="35">
        <v>12</v>
      </c>
      <c r="G4" s="35">
        <v>23</v>
      </c>
      <c r="H4" s="11">
        <f>SUM(B4:G4)</f>
        <v>261</v>
      </c>
    </row>
    <row r="5" spans="1:8" ht="13.5" customHeight="1">
      <c r="A5" s="4" t="s">
        <v>9</v>
      </c>
      <c r="B5" s="38">
        <v>163</v>
      </c>
      <c r="C5" s="38">
        <v>190</v>
      </c>
      <c r="D5" s="38">
        <v>95</v>
      </c>
      <c r="E5" s="38">
        <v>66</v>
      </c>
      <c r="F5" s="38">
        <v>56</v>
      </c>
      <c r="G5" s="38">
        <v>61</v>
      </c>
      <c r="H5" s="12">
        <f>SUM(B5:G5)</f>
        <v>631</v>
      </c>
    </row>
    <row r="6" spans="1:8" ht="13.5" customHeight="1">
      <c r="A6" s="4" t="s">
        <v>10</v>
      </c>
      <c r="B6" s="38">
        <v>243</v>
      </c>
      <c r="C6" s="38">
        <v>389</v>
      </c>
      <c r="D6" s="38">
        <v>386</v>
      </c>
      <c r="E6" s="38">
        <v>246</v>
      </c>
      <c r="F6" s="38">
        <v>313</v>
      </c>
      <c r="G6" s="38">
        <v>325</v>
      </c>
      <c r="H6" s="12">
        <f>SUM(B6:G6)</f>
        <v>1902</v>
      </c>
    </row>
    <row r="7" spans="1:8" ht="13.5" customHeight="1">
      <c r="A7" s="4" t="s">
        <v>11</v>
      </c>
      <c r="B7" s="38">
        <v>24</v>
      </c>
      <c r="C7" s="38">
        <v>22</v>
      </c>
      <c r="D7" s="38">
        <v>13</v>
      </c>
      <c r="E7" s="38">
        <v>13</v>
      </c>
      <c r="F7" s="38">
        <v>33</v>
      </c>
      <c r="G7" s="38">
        <v>21</v>
      </c>
      <c r="H7" s="12">
        <f>SUM(B7:G7)</f>
        <v>126</v>
      </c>
    </row>
    <row r="8" spans="1:8" ht="13.5" customHeight="1">
      <c r="A8" s="5" t="s">
        <v>12</v>
      </c>
      <c r="B8" s="39">
        <v>13</v>
      </c>
      <c r="C8" s="39">
        <v>18</v>
      </c>
      <c r="D8" s="39">
        <v>6</v>
      </c>
      <c r="E8" s="39">
        <v>11</v>
      </c>
      <c r="F8" s="39">
        <v>4</v>
      </c>
      <c r="G8" s="39">
        <v>27</v>
      </c>
      <c r="H8" s="13">
        <f>SUM(B8:G8)</f>
        <v>79</v>
      </c>
    </row>
    <row r="9" spans="1:8" ht="13.5" customHeight="1">
      <c r="A9" s="6" t="s">
        <v>76</v>
      </c>
      <c r="B9" s="7">
        <f>SUM(B4:B8)</f>
        <v>570</v>
      </c>
      <c r="C9" s="7">
        <f aca="true" t="shared" si="0" ref="C9:H9">SUM(C4:C8)</f>
        <v>686</v>
      </c>
      <c r="D9" s="7">
        <f t="shared" si="0"/>
        <v>524</v>
      </c>
      <c r="E9" s="7">
        <f t="shared" si="0"/>
        <v>344</v>
      </c>
      <c r="F9" s="7">
        <f t="shared" si="0"/>
        <v>418</v>
      </c>
      <c r="G9" s="7">
        <f t="shared" si="0"/>
        <v>457</v>
      </c>
      <c r="H9" s="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9"/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8" width="6.625" style="2" customWidth="1"/>
    <col min="9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8" ht="13.5" customHeight="1">
      <c r="A2" s="104" t="s">
        <v>0</v>
      </c>
      <c r="B2" s="91" t="s">
        <v>370</v>
      </c>
      <c r="C2" s="91"/>
      <c r="D2" s="91"/>
      <c r="E2" s="91"/>
      <c r="F2" s="91"/>
      <c r="G2" s="91"/>
      <c r="H2" s="91"/>
    </row>
    <row r="3" spans="1:8" ht="103.5" customHeight="1">
      <c r="A3" s="105"/>
      <c r="B3" s="27" t="s">
        <v>234</v>
      </c>
      <c r="C3" s="27" t="s">
        <v>235</v>
      </c>
      <c r="D3" s="27" t="s">
        <v>236</v>
      </c>
      <c r="E3" s="28" t="s">
        <v>237</v>
      </c>
      <c r="F3" s="28" t="s">
        <v>238</v>
      </c>
      <c r="G3" s="27" t="s">
        <v>203</v>
      </c>
      <c r="H3" s="27" t="s">
        <v>76</v>
      </c>
    </row>
    <row r="4" spans="1:8" ht="13.5" customHeight="1">
      <c r="A4" s="10" t="s">
        <v>8</v>
      </c>
      <c r="B4" s="35">
        <v>12</v>
      </c>
      <c r="C4" s="35">
        <v>28</v>
      </c>
      <c r="D4" s="35">
        <v>136</v>
      </c>
      <c r="E4" s="35">
        <v>36</v>
      </c>
      <c r="F4" s="35">
        <v>38</v>
      </c>
      <c r="G4" s="35">
        <v>11</v>
      </c>
      <c r="H4" s="11">
        <f>SUM(B4:G4)</f>
        <v>261</v>
      </c>
    </row>
    <row r="5" spans="1:8" ht="13.5" customHeight="1">
      <c r="A5" s="4" t="s">
        <v>9</v>
      </c>
      <c r="B5" s="38">
        <v>17</v>
      </c>
      <c r="C5" s="38">
        <v>75</v>
      </c>
      <c r="D5" s="38">
        <v>322</v>
      </c>
      <c r="E5" s="38">
        <v>89</v>
      </c>
      <c r="F5" s="38">
        <v>105</v>
      </c>
      <c r="G5" s="38">
        <v>23</v>
      </c>
      <c r="H5" s="12">
        <f>SUM(B5:G5)</f>
        <v>631</v>
      </c>
    </row>
    <row r="6" spans="1:8" ht="13.5" customHeight="1">
      <c r="A6" s="4" t="s">
        <v>10</v>
      </c>
      <c r="B6" s="38">
        <v>73</v>
      </c>
      <c r="C6" s="38">
        <v>204</v>
      </c>
      <c r="D6" s="38">
        <v>1051</v>
      </c>
      <c r="E6" s="38">
        <v>249</v>
      </c>
      <c r="F6" s="38">
        <v>255</v>
      </c>
      <c r="G6" s="38">
        <v>70</v>
      </c>
      <c r="H6" s="12">
        <f>SUM(B6:G6)</f>
        <v>1902</v>
      </c>
    </row>
    <row r="7" spans="1:8" ht="13.5" customHeight="1">
      <c r="A7" s="4" t="s">
        <v>11</v>
      </c>
      <c r="B7" s="38">
        <v>2</v>
      </c>
      <c r="C7" s="38">
        <v>21</v>
      </c>
      <c r="D7" s="38">
        <v>68</v>
      </c>
      <c r="E7" s="38">
        <v>17</v>
      </c>
      <c r="F7" s="38">
        <v>14</v>
      </c>
      <c r="G7" s="38">
        <v>4</v>
      </c>
      <c r="H7" s="12">
        <f>SUM(B7:G7)</f>
        <v>126</v>
      </c>
    </row>
    <row r="8" spans="1:8" ht="13.5" customHeight="1">
      <c r="A8" s="5" t="s">
        <v>12</v>
      </c>
      <c r="B8" s="39">
        <v>3</v>
      </c>
      <c r="C8" s="39">
        <v>6</v>
      </c>
      <c r="D8" s="39">
        <v>42</v>
      </c>
      <c r="E8" s="39">
        <v>11</v>
      </c>
      <c r="F8" s="39">
        <v>11</v>
      </c>
      <c r="G8" s="39">
        <v>6</v>
      </c>
      <c r="H8" s="13">
        <f>SUM(B8:G8)</f>
        <v>79</v>
      </c>
    </row>
    <row r="9" spans="1:8" ht="13.5" customHeight="1">
      <c r="A9" s="6" t="s">
        <v>76</v>
      </c>
      <c r="B9" s="7">
        <f>SUM(B4:B8)</f>
        <v>107</v>
      </c>
      <c r="C9" s="7">
        <f aca="true" t="shared" si="0" ref="C9:H9">SUM(C4:C8)</f>
        <v>334</v>
      </c>
      <c r="D9" s="7">
        <f t="shared" si="0"/>
        <v>1619</v>
      </c>
      <c r="E9" s="7">
        <f t="shared" si="0"/>
        <v>402</v>
      </c>
      <c r="F9" s="7">
        <f t="shared" si="0"/>
        <v>423</v>
      </c>
      <c r="G9" s="7">
        <f t="shared" si="0"/>
        <v>114</v>
      </c>
      <c r="H9" s="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50"/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8" width="7.625" style="2" customWidth="1"/>
    <col min="9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8" ht="13.5" customHeight="1">
      <c r="A2" s="104" t="s">
        <v>0</v>
      </c>
      <c r="B2" s="91" t="s">
        <v>239</v>
      </c>
      <c r="C2" s="91"/>
      <c r="D2" s="91"/>
      <c r="E2" s="91"/>
      <c r="F2" s="91"/>
      <c r="G2" s="91"/>
      <c r="H2" s="91"/>
    </row>
    <row r="3" spans="1:8" ht="103.5" customHeight="1">
      <c r="A3" s="105"/>
      <c r="B3" s="27" t="s">
        <v>240</v>
      </c>
      <c r="C3" s="27" t="s">
        <v>241</v>
      </c>
      <c r="D3" s="27" t="s">
        <v>242</v>
      </c>
      <c r="E3" s="28" t="s">
        <v>243</v>
      </c>
      <c r="F3" s="27" t="s">
        <v>244</v>
      </c>
      <c r="G3" s="27" t="s">
        <v>203</v>
      </c>
      <c r="H3" s="27" t="s">
        <v>76</v>
      </c>
    </row>
    <row r="4" spans="1:8" ht="13.5" customHeight="1">
      <c r="A4" s="10" t="s">
        <v>8</v>
      </c>
      <c r="B4" s="35">
        <v>47</v>
      </c>
      <c r="C4" s="35">
        <v>55</v>
      </c>
      <c r="D4" s="35">
        <v>107</v>
      </c>
      <c r="E4" s="35">
        <v>7</v>
      </c>
      <c r="F4" s="35">
        <v>36</v>
      </c>
      <c r="G4" s="35">
        <v>9</v>
      </c>
      <c r="H4" s="11">
        <f>SUM(B4:G4)</f>
        <v>261</v>
      </c>
    </row>
    <row r="5" spans="1:8" ht="13.5" customHeight="1">
      <c r="A5" s="4" t="s">
        <v>9</v>
      </c>
      <c r="B5" s="38">
        <v>112</v>
      </c>
      <c r="C5" s="38">
        <v>113</v>
      </c>
      <c r="D5" s="38">
        <v>279</v>
      </c>
      <c r="E5" s="38">
        <v>25</v>
      </c>
      <c r="F5" s="38">
        <v>76</v>
      </c>
      <c r="G5" s="38">
        <v>26</v>
      </c>
      <c r="H5" s="12">
        <f>SUM(B5:G5)</f>
        <v>631</v>
      </c>
    </row>
    <row r="6" spans="1:8" ht="13.5" customHeight="1">
      <c r="A6" s="4" t="s">
        <v>10</v>
      </c>
      <c r="B6" s="38">
        <v>363</v>
      </c>
      <c r="C6" s="38">
        <v>358</v>
      </c>
      <c r="D6" s="38">
        <v>835</v>
      </c>
      <c r="E6" s="38">
        <v>77</v>
      </c>
      <c r="F6" s="38">
        <v>195</v>
      </c>
      <c r="G6" s="38">
        <v>74</v>
      </c>
      <c r="H6" s="12">
        <f>SUM(B6:G6)</f>
        <v>1902</v>
      </c>
    </row>
    <row r="7" spans="1:8" ht="13.5" customHeight="1">
      <c r="A7" s="4" t="s">
        <v>11</v>
      </c>
      <c r="B7" s="38">
        <v>28</v>
      </c>
      <c r="C7" s="38">
        <v>25</v>
      </c>
      <c r="D7" s="38">
        <v>49</v>
      </c>
      <c r="E7" s="38">
        <v>5</v>
      </c>
      <c r="F7" s="38">
        <v>14</v>
      </c>
      <c r="G7" s="38">
        <v>5</v>
      </c>
      <c r="H7" s="12">
        <f>SUM(B7:G7)</f>
        <v>126</v>
      </c>
    </row>
    <row r="8" spans="1:8" ht="13.5" customHeight="1">
      <c r="A8" s="5" t="s">
        <v>12</v>
      </c>
      <c r="B8" s="39">
        <v>9</v>
      </c>
      <c r="C8" s="39">
        <v>20</v>
      </c>
      <c r="D8" s="39">
        <v>29</v>
      </c>
      <c r="E8" s="39">
        <v>3</v>
      </c>
      <c r="F8" s="39">
        <v>9</v>
      </c>
      <c r="G8" s="39">
        <v>9</v>
      </c>
      <c r="H8" s="13">
        <f>SUM(B8:G8)</f>
        <v>79</v>
      </c>
    </row>
    <row r="9" spans="1:8" ht="13.5" customHeight="1">
      <c r="A9" s="6" t="s">
        <v>76</v>
      </c>
      <c r="B9" s="7">
        <f>SUM(B4:B8)</f>
        <v>559</v>
      </c>
      <c r="C9" s="7">
        <f aca="true" t="shared" si="0" ref="C9:H9">SUM(C4:C8)</f>
        <v>571</v>
      </c>
      <c r="D9" s="7">
        <f t="shared" si="0"/>
        <v>1299</v>
      </c>
      <c r="E9" s="7">
        <f t="shared" si="0"/>
        <v>117</v>
      </c>
      <c r="F9" s="7">
        <f t="shared" si="0"/>
        <v>330</v>
      </c>
      <c r="G9" s="7">
        <f t="shared" si="0"/>
        <v>123</v>
      </c>
      <c r="H9" s="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1:I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2" width="8.25390625" style="2" customWidth="1"/>
    <col min="3" max="9" width="6.625" style="2" customWidth="1"/>
    <col min="10" max="16384" width="9.00390625" style="2" customWidth="1"/>
  </cols>
  <sheetData>
    <row r="1" spans="1:3" ht="13.5" customHeight="1">
      <c r="A1" s="36" t="s">
        <v>317</v>
      </c>
      <c r="C1" s="2" t="s">
        <v>372</v>
      </c>
    </row>
    <row r="2" spans="1:9" ht="13.5" customHeight="1">
      <c r="A2" s="91" t="s">
        <v>0</v>
      </c>
      <c r="B2" s="91" t="s">
        <v>171</v>
      </c>
      <c r="C2" s="91"/>
      <c r="D2" s="91"/>
      <c r="E2" s="91"/>
      <c r="F2" s="91"/>
      <c r="G2" s="91"/>
      <c r="H2" s="91"/>
      <c r="I2" s="91"/>
    </row>
    <row r="3" spans="1:9" ht="75.75" customHeight="1">
      <c r="A3" s="91"/>
      <c r="B3" s="18" t="s">
        <v>166</v>
      </c>
      <c r="C3" s="17" t="s">
        <v>167</v>
      </c>
      <c r="D3" s="17" t="s">
        <v>168</v>
      </c>
      <c r="E3" s="17" t="s">
        <v>169</v>
      </c>
      <c r="F3" s="17" t="s">
        <v>170</v>
      </c>
      <c r="G3" s="17" t="s">
        <v>137</v>
      </c>
      <c r="H3" s="17" t="s">
        <v>138</v>
      </c>
      <c r="I3" s="17" t="s">
        <v>76</v>
      </c>
    </row>
    <row r="4" spans="1:9" ht="13.5" customHeight="1">
      <c r="A4" s="10" t="s">
        <v>8</v>
      </c>
      <c r="B4" s="35">
        <v>83</v>
      </c>
      <c r="C4" s="35">
        <v>1</v>
      </c>
      <c r="D4" s="35">
        <v>14</v>
      </c>
      <c r="E4" s="35">
        <v>162</v>
      </c>
      <c r="F4" s="35">
        <v>14</v>
      </c>
      <c r="G4" s="35">
        <v>8</v>
      </c>
      <c r="H4" s="35">
        <v>2</v>
      </c>
      <c r="I4" s="35">
        <f>SUM(B4:H4)</f>
        <v>284</v>
      </c>
    </row>
    <row r="5" spans="1:9" ht="13.5" customHeight="1">
      <c r="A5" s="4" t="s">
        <v>9</v>
      </c>
      <c r="B5" s="38">
        <v>179</v>
      </c>
      <c r="C5" s="38">
        <v>7</v>
      </c>
      <c r="D5" s="38">
        <v>32</v>
      </c>
      <c r="E5" s="38">
        <v>400</v>
      </c>
      <c r="F5" s="38">
        <v>15</v>
      </c>
      <c r="G5" s="38">
        <v>16</v>
      </c>
      <c r="H5" s="38">
        <v>26</v>
      </c>
      <c r="I5" s="38">
        <f>SUM(B5:H5)</f>
        <v>675</v>
      </c>
    </row>
    <row r="6" spans="1:9" ht="13.5" customHeight="1">
      <c r="A6" s="4" t="s">
        <v>10</v>
      </c>
      <c r="B6" s="38">
        <v>369</v>
      </c>
      <c r="C6" s="38">
        <v>13</v>
      </c>
      <c r="D6" s="38">
        <v>117</v>
      </c>
      <c r="E6" s="38">
        <v>1305</v>
      </c>
      <c r="F6" s="38">
        <v>43</v>
      </c>
      <c r="G6" s="38">
        <v>62</v>
      </c>
      <c r="H6" s="38">
        <v>110</v>
      </c>
      <c r="I6" s="38">
        <f>SUM(B6:H6)</f>
        <v>2019</v>
      </c>
    </row>
    <row r="7" spans="1:9" ht="13.5" customHeight="1">
      <c r="A7" s="4" t="s">
        <v>11</v>
      </c>
      <c r="B7" s="38">
        <v>26</v>
      </c>
      <c r="C7" s="38">
        <v>3</v>
      </c>
      <c r="D7" s="38">
        <v>8</v>
      </c>
      <c r="E7" s="38">
        <v>91</v>
      </c>
      <c r="F7" s="38">
        <v>7</v>
      </c>
      <c r="G7" s="38">
        <v>5</v>
      </c>
      <c r="H7" s="38">
        <v>6</v>
      </c>
      <c r="I7" s="38">
        <f>SUM(B7:H7)</f>
        <v>146</v>
      </c>
    </row>
    <row r="8" spans="1:9" ht="13.5" customHeight="1">
      <c r="A8" s="5" t="s">
        <v>12</v>
      </c>
      <c r="B8" s="39">
        <v>18</v>
      </c>
      <c r="C8" s="39">
        <v>0</v>
      </c>
      <c r="D8" s="39">
        <v>4</v>
      </c>
      <c r="E8" s="39">
        <v>49</v>
      </c>
      <c r="F8" s="39">
        <v>1</v>
      </c>
      <c r="G8" s="39">
        <v>2</v>
      </c>
      <c r="H8" s="39">
        <v>29</v>
      </c>
      <c r="I8" s="39">
        <f>SUM(B8:H8)</f>
        <v>103</v>
      </c>
    </row>
    <row r="9" spans="1:9" ht="13.5" customHeight="1">
      <c r="A9" s="6" t="s">
        <v>76</v>
      </c>
      <c r="B9" s="7">
        <f>SUM(B4:B8)</f>
        <v>675</v>
      </c>
      <c r="C9" s="7">
        <f aca="true" t="shared" si="0" ref="C9:I9">SUM(C4:C8)</f>
        <v>24</v>
      </c>
      <c r="D9" s="7">
        <f t="shared" si="0"/>
        <v>175</v>
      </c>
      <c r="E9" s="7">
        <f t="shared" si="0"/>
        <v>2007</v>
      </c>
      <c r="F9" s="7">
        <f t="shared" si="0"/>
        <v>80</v>
      </c>
      <c r="G9" s="7">
        <f t="shared" si="0"/>
        <v>93</v>
      </c>
      <c r="H9" s="7">
        <f t="shared" si="0"/>
        <v>173</v>
      </c>
      <c r="I9" s="7">
        <f t="shared" si="0"/>
        <v>3227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1"/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8" width="7.625" style="2" customWidth="1"/>
    <col min="9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8" ht="13.5" customHeight="1">
      <c r="A2" s="104" t="s">
        <v>0</v>
      </c>
      <c r="B2" s="91" t="s">
        <v>245</v>
      </c>
      <c r="C2" s="91"/>
      <c r="D2" s="91"/>
      <c r="E2" s="91"/>
      <c r="F2" s="91"/>
      <c r="G2" s="91"/>
      <c r="H2" s="91"/>
    </row>
    <row r="3" spans="1:8" ht="103.5" customHeight="1">
      <c r="A3" s="105"/>
      <c r="B3" s="27" t="s">
        <v>234</v>
      </c>
      <c r="C3" s="27" t="s">
        <v>246</v>
      </c>
      <c r="D3" s="27" t="s">
        <v>247</v>
      </c>
      <c r="E3" s="27" t="s">
        <v>248</v>
      </c>
      <c r="F3" s="27" t="s">
        <v>249</v>
      </c>
      <c r="G3" s="27" t="s">
        <v>145</v>
      </c>
      <c r="H3" s="27" t="s">
        <v>76</v>
      </c>
    </row>
    <row r="4" spans="1:8" ht="13.5" customHeight="1">
      <c r="A4" s="10" t="s">
        <v>8</v>
      </c>
      <c r="B4" s="35">
        <v>7</v>
      </c>
      <c r="C4" s="35">
        <v>28</v>
      </c>
      <c r="D4" s="35">
        <v>81</v>
      </c>
      <c r="E4" s="35">
        <v>96</v>
      </c>
      <c r="F4" s="35">
        <v>40</v>
      </c>
      <c r="G4" s="35">
        <v>9</v>
      </c>
      <c r="H4" s="11">
        <f>SUM(B4:G4)</f>
        <v>261</v>
      </c>
    </row>
    <row r="5" spans="1:8" ht="13.5" customHeight="1">
      <c r="A5" s="4" t="s">
        <v>9</v>
      </c>
      <c r="B5" s="38">
        <v>14</v>
      </c>
      <c r="C5" s="38">
        <v>77</v>
      </c>
      <c r="D5" s="38">
        <v>234</v>
      </c>
      <c r="E5" s="38">
        <v>230</v>
      </c>
      <c r="F5" s="38">
        <v>51</v>
      </c>
      <c r="G5" s="38">
        <v>25</v>
      </c>
      <c r="H5" s="12">
        <f>SUM(B5:G5)</f>
        <v>631</v>
      </c>
    </row>
    <row r="6" spans="1:8" ht="13.5" customHeight="1">
      <c r="A6" s="4" t="s">
        <v>10</v>
      </c>
      <c r="B6" s="38">
        <v>63</v>
      </c>
      <c r="C6" s="38">
        <v>291</v>
      </c>
      <c r="D6" s="38">
        <v>846</v>
      </c>
      <c r="E6" s="38">
        <v>528</v>
      </c>
      <c r="F6" s="38">
        <v>113</v>
      </c>
      <c r="G6" s="38">
        <v>61</v>
      </c>
      <c r="H6" s="12">
        <f>SUM(B6:G6)</f>
        <v>1902</v>
      </c>
    </row>
    <row r="7" spans="1:8" ht="13.5" customHeight="1">
      <c r="A7" s="4" t="s">
        <v>11</v>
      </c>
      <c r="B7" s="38">
        <v>2</v>
      </c>
      <c r="C7" s="38">
        <v>23</v>
      </c>
      <c r="D7" s="38">
        <v>59</v>
      </c>
      <c r="E7" s="38">
        <v>32</v>
      </c>
      <c r="F7" s="38">
        <v>6</v>
      </c>
      <c r="G7" s="38">
        <v>4</v>
      </c>
      <c r="H7" s="12">
        <f>SUM(B7:G7)</f>
        <v>126</v>
      </c>
    </row>
    <row r="8" spans="1:8" ht="13.5" customHeight="1">
      <c r="A8" s="5" t="s">
        <v>12</v>
      </c>
      <c r="B8" s="39">
        <v>4</v>
      </c>
      <c r="C8" s="39">
        <v>5</v>
      </c>
      <c r="D8" s="39">
        <v>30</v>
      </c>
      <c r="E8" s="39">
        <v>21</v>
      </c>
      <c r="F8" s="39">
        <v>9</v>
      </c>
      <c r="G8" s="39">
        <v>10</v>
      </c>
      <c r="H8" s="13">
        <f>SUM(B8:G8)</f>
        <v>79</v>
      </c>
    </row>
    <row r="9" spans="1:8" ht="13.5" customHeight="1">
      <c r="A9" s="6" t="s">
        <v>76</v>
      </c>
      <c r="B9" s="7">
        <f>SUM(B4:B8)</f>
        <v>90</v>
      </c>
      <c r="C9" s="7">
        <f aca="true" t="shared" si="0" ref="C9:H9">SUM(C4:C8)</f>
        <v>424</v>
      </c>
      <c r="D9" s="7">
        <f t="shared" si="0"/>
        <v>1250</v>
      </c>
      <c r="E9" s="7">
        <f t="shared" si="0"/>
        <v>907</v>
      </c>
      <c r="F9" s="7">
        <f t="shared" si="0"/>
        <v>219</v>
      </c>
      <c r="G9" s="7">
        <f t="shared" si="0"/>
        <v>109</v>
      </c>
      <c r="H9" s="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2"/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8" width="7.625" style="2" customWidth="1"/>
    <col min="9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8" ht="13.5" customHeight="1">
      <c r="A2" s="104" t="s">
        <v>0</v>
      </c>
      <c r="B2" s="91" t="s">
        <v>250</v>
      </c>
      <c r="C2" s="91"/>
      <c r="D2" s="91"/>
      <c r="E2" s="91"/>
      <c r="F2" s="91"/>
      <c r="G2" s="91"/>
      <c r="H2" s="91"/>
    </row>
    <row r="3" spans="1:8" ht="82.5" customHeight="1">
      <c r="A3" s="105"/>
      <c r="B3" s="27" t="s">
        <v>251</v>
      </c>
      <c r="C3" s="27" t="s">
        <v>252</v>
      </c>
      <c r="D3" s="27" t="s">
        <v>253</v>
      </c>
      <c r="E3" s="27" t="s">
        <v>254</v>
      </c>
      <c r="F3" s="27" t="s">
        <v>255</v>
      </c>
      <c r="G3" s="27" t="s">
        <v>203</v>
      </c>
      <c r="H3" s="27" t="s">
        <v>76</v>
      </c>
    </row>
    <row r="4" spans="1:8" ht="13.5" customHeight="1">
      <c r="A4" s="10" t="s">
        <v>8</v>
      </c>
      <c r="B4" s="35">
        <v>75</v>
      </c>
      <c r="C4" s="35">
        <v>59</v>
      </c>
      <c r="D4" s="35">
        <v>31</v>
      </c>
      <c r="E4" s="35">
        <v>44</v>
      </c>
      <c r="F4" s="35">
        <v>43</v>
      </c>
      <c r="G4" s="35">
        <v>9</v>
      </c>
      <c r="H4" s="11">
        <f>SUM(B4:G4)</f>
        <v>261</v>
      </c>
    </row>
    <row r="5" spans="1:8" ht="13.5" customHeight="1">
      <c r="A5" s="4" t="s">
        <v>9</v>
      </c>
      <c r="B5" s="38">
        <v>155</v>
      </c>
      <c r="C5" s="38">
        <v>119</v>
      </c>
      <c r="D5" s="38">
        <v>113</v>
      </c>
      <c r="E5" s="38">
        <v>108</v>
      </c>
      <c r="F5" s="38">
        <v>92</v>
      </c>
      <c r="G5" s="38">
        <v>44</v>
      </c>
      <c r="H5" s="12">
        <f>SUM(B5:G5)</f>
        <v>631</v>
      </c>
    </row>
    <row r="6" spans="1:8" ht="13.5" customHeight="1">
      <c r="A6" s="4" t="s">
        <v>10</v>
      </c>
      <c r="B6" s="38">
        <v>550</v>
      </c>
      <c r="C6" s="38">
        <v>381</v>
      </c>
      <c r="D6" s="38">
        <v>281</v>
      </c>
      <c r="E6" s="38">
        <v>351</v>
      </c>
      <c r="F6" s="38">
        <v>239</v>
      </c>
      <c r="G6" s="38">
        <v>100</v>
      </c>
      <c r="H6" s="12">
        <f>SUM(B6:G6)</f>
        <v>1902</v>
      </c>
    </row>
    <row r="7" spans="1:8" ht="13.5" customHeight="1">
      <c r="A7" s="4" t="s">
        <v>11</v>
      </c>
      <c r="B7" s="38">
        <v>31</v>
      </c>
      <c r="C7" s="38">
        <v>27</v>
      </c>
      <c r="D7" s="38">
        <v>18</v>
      </c>
      <c r="E7" s="38">
        <v>22</v>
      </c>
      <c r="F7" s="38">
        <v>22</v>
      </c>
      <c r="G7" s="38">
        <v>6</v>
      </c>
      <c r="H7" s="12">
        <f>SUM(B7:G7)</f>
        <v>126</v>
      </c>
    </row>
    <row r="8" spans="1:8" ht="13.5" customHeight="1">
      <c r="A8" s="5" t="s">
        <v>12</v>
      </c>
      <c r="B8" s="39">
        <v>21</v>
      </c>
      <c r="C8" s="39">
        <v>12</v>
      </c>
      <c r="D8" s="39">
        <v>14</v>
      </c>
      <c r="E8" s="39">
        <v>14</v>
      </c>
      <c r="F8" s="39">
        <v>9</v>
      </c>
      <c r="G8" s="39">
        <v>9</v>
      </c>
      <c r="H8" s="13">
        <f>SUM(B8:G8)</f>
        <v>79</v>
      </c>
    </row>
    <row r="9" spans="1:8" ht="13.5" customHeight="1">
      <c r="A9" s="6" t="s">
        <v>76</v>
      </c>
      <c r="B9" s="7">
        <f>SUM(B4:B8)</f>
        <v>832</v>
      </c>
      <c r="C9" s="7">
        <f aca="true" t="shared" si="0" ref="C9:H9">SUM(C4:C8)</f>
        <v>598</v>
      </c>
      <c r="D9" s="7">
        <f t="shared" si="0"/>
        <v>457</v>
      </c>
      <c r="E9" s="7">
        <f t="shared" si="0"/>
        <v>539</v>
      </c>
      <c r="F9" s="7">
        <f t="shared" si="0"/>
        <v>405</v>
      </c>
      <c r="G9" s="7">
        <f t="shared" si="0"/>
        <v>168</v>
      </c>
      <c r="H9" s="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3"/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8" width="7.625" style="2" customWidth="1"/>
    <col min="9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8" ht="13.5" customHeight="1">
      <c r="A2" s="104" t="s">
        <v>0</v>
      </c>
      <c r="B2" s="91" t="s">
        <v>256</v>
      </c>
      <c r="C2" s="91"/>
      <c r="D2" s="91"/>
      <c r="E2" s="91"/>
      <c r="F2" s="91"/>
      <c r="G2" s="91"/>
      <c r="H2" s="91"/>
    </row>
    <row r="3" spans="1:8" ht="103.5" customHeight="1">
      <c r="A3" s="105"/>
      <c r="B3" s="27" t="s">
        <v>257</v>
      </c>
      <c r="C3" s="27" t="s">
        <v>258</v>
      </c>
      <c r="D3" s="27" t="s">
        <v>259</v>
      </c>
      <c r="E3" s="27" t="s">
        <v>260</v>
      </c>
      <c r="F3" s="27" t="s">
        <v>261</v>
      </c>
      <c r="G3" s="27" t="s">
        <v>203</v>
      </c>
      <c r="H3" s="27" t="s">
        <v>76</v>
      </c>
    </row>
    <row r="4" spans="1:8" ht="13.5" customHeight="1">
      <c r="A4" s="10" t="s">
        <v>8</v>
      </c>
      <c r="B4" s="35">
        <v>29</v>
      </c>
      <c r="C4" s="35">
        <v>21</v>
      </c>
      <c r="D4" s="35">
        <v>109</v>
      </c>
      <c r="E4" s="35">
        <v>19</v>
      </c>
      <c r="F4" s="35">
        <v>66</v>
      </c>
      <c r="G4" s="35">
        <v>17</v>
      </c>
      <c r="H4" s="35">
        <f>SUM(B4:G4)</f>
        <v>261</v>
      </c>
    </row>
    <row r="5" spans="1:8" ht="13.5" customHeight="1">
      <c r="A5" s="4" t="s">
        <v>9</v>
      </c>
      <c r="B5" s="38">
        <v>101</v>
      </c>
      <c r="C5" s="38">
        <v>67</v>
      </c>
      <c r="D5" s="38">
        <v>264</v>
      </c>
      <c r="E5" s="38">
        <v>21</v>
      </c>
      <c r="F5" s="38">
        <v>127</v>
      </c>
      <c r="G5" s="38">
        <v>51</v>
      </c>
      <c r="H5" s="38">
        <f>SUM(B5:G5)</f>
        <v>631</v>
      </c>
    </row>
    <row r="6" spans="1:8" ht="13.5" customHeight="1">
      <c r="A6" s="4" t="s">
        <v>10</v>
      </c>
      <c r="B6" s="38">
        <v>257</v>
      </c>
      <c r="C6" s="38">
        <v>179</v>
      </c>
      <c r="D6" s="38">
        <v>807</v>
      </c>
      <c r="E6" s="38">
        <v>52</v>
      </c>
      <c r="F6" s="38">
        <v>472</v>
      </c>
      <c r="G6" s="38">
        <v>135</v>
      </c>
      <c r="H6" s="38">
        <f>SUM(B6:G6)</f>
        <v>1902</v>
      </c>
    </row>
    <row r="7" spans="1:8" ht="13.5" customHeight="1">
      <c r="A7" s="4" t="s">
        <v>11</v>
      </c>
      <c r="B7" s="38">
        <v>17</v>
      </c>
      <c r="C7" s="38">
        <v>19</v>
      </c>
      <c r="D7" s="38">
        <v>49</v>
      </c>
      <c r="E7" s="38">
        <v>7</v>
      </c>
      <c r="F7" s="38">
        <v>25</v>
      </c>
      <c r="G7" s="38">
        <v>9</v>
      </c>
      <c r="H7" s="38">
        <f>SUM(B7:G7)</f>
        <v>126</v>
      </c>
    </row>
    <row r="8" spans="1:8" ht="13.5" customHeight="1">
      <c r="A8" s="5" t="s">
        <v>12</v>
      </c>
      <c r="B8" s="39">
        <v>8</v>
      </c>
      <c r="C8" s="39">
        <v>5</v>
      </c>
      <c r="D8" s="39">
        <v>34</v>
      </c>
      <c r="E8" s="39">
        <v>4</v>
      </c>
      <c r="F8" s="39">
        <v>17</v>
      </c>
      <c r="G8" s="39">
        <v>11</v>
      </c>
      <c r="H8" s="39">
        <f>SUM(B8:G8)</f>
        <v>79</v>
      </c>
    </row>
    <row r="9" spans="1:8" ht="13.5" customHeight="1">
      <c r="A9" s="6" t="s">
        <v>76</v>
      </c>
      <c r="B9" s="7">
        <f>SUM(B4:B8)</f>
        <v>412</v>
      </c>
      <c r="C9" s="7">
        <f aca="true" t="shared" si="0" ref="C9:H9">SUM(C4:C8)</f>
        <v>291</v>
      </c>
      <c r="D9" s="7">
        <f t="shared" si="0"/>
        <v>1263</v>
      </c>
      <c r="E9" s="7">
        <f t="shared" si="0"/>
        <v>103</v>
      </c>
      <c r="F9" s="7">
        <f t="shared" si="0"/>
        <v>707</v>
      </c>
      <c r="G9" s="7">
        <f t="shared" si="0"/>
        <v>223</v>
      </c>
      <c r="H9" s="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54"/>
  <dimension ref="A1:F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2" width="11.125" style="2" customWidth="1"/>
    <col min="3" max="3" width="14.125" style="2" customWidth="1"/>
    <col min="4" max="6" width="11.125" style="2" customWidth="1"/>
    <col min="7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6" ht="13.5" customHeight="1">
      <c r="A2" s="91" t="s">
        <v>0</v>
      </c>
      <c r="B2" s="91" t="s">
        <v>262</v>
      </c>
      <c r="C2" s="91"/>
      <c r="D2" s="91"/>
      <c r="E2" s="91"/>
      <c r="F2" s="91"/>
    </row>
    <row r="3" spans="1:6" ht="13.5" customHeight="1">
      <c r="A3" s="91"/>
      <c r="B3" s="9" t="s">
        <v>263</v>
      </c>
      <c r="C3" s="9" t="s">
        <v>264</v>
      </c>
      <c r="D3" s="9" t="s">
        <v>265</v>
      </c>
      <c r="E3" s="9" t="s">
        <v>266</v>
      </c>
      <c r="F3" s="9" t="s">
        <v>76</v>
      </c>
    </row>
    <row r="4" spans="1:6" ht="13.5" customHeight="1">
      <c r="A4" s="10" t="s">
        <v>8</v>
      </c>
      <c r="B4" s="35">
        <v>101</v>
      </c>
      <c r="C4" s="35">
        <v>95</v>
      </c>
      <c r="D4" s="35">
        <v>40</v>
      </c>
      <c r="E4" s="35">
        <v>25</v>
      </c>
      <c r="F4" s="11">
        <f>SUM(B4:E4)</f>
        <v>261</v>
      </c>
    </row>
    <row r="5" spans="1:6" ht="13.5" customHeight="1">
      <c r="A5" s="4" t="s">
        <v>9</v>
      </c>
      <c r="B5" s="38">
        <v>273</v>
      </c>
      <c r="C5" s="38">
        <v>242</v>
      </c>
      <c r="D5" s="38">
        <v>67</v>
      </c>
      <c r="E5" s="38">
        <v>49</v>
      </c>
      <c r="F5" s="12">
        <f>SUM(B5:E5)</f>
        <v>631</v>
      </c>
    </row>
    <row r="6" spans="1:6" ht="13.5" customHeight="1">
      <c r="A6" s="4" t="s">
        <v>10</v>
      </c>
      <c r="B6" s="38">
        <v>1004</v>
      </c>
      <c r="C6" s="38">
        <v>577</v>
      </c>
      <c r="D6" s="38">
        <v>155</v>
      </c>
      <c r="E6" s="38">
        <v>166</v>
      </c>
      <c r="F6" s="12">
        <f>SUM(B6:E6)</f>
        <v>1902</v>
      </c>
    </row>
    <row r="7" spans="1:6" ht="13.5" customHeight="1">
      <c r="A7" s="4" t="s">
        <v>11</v>
      </c>
      <c r="B7" s="38">
        <v>68</v>
      </c>
      <c r="C7" s="38">
        <v>34</v>
      </c>
      <c r="D7" s="38">
        <v>16</v>
      </c>
      <c r="E7" s="38">
        <v>8</v>
      </c>
      <c r="F7" s="12">
        <f>SUM(B7:E7)</f>
        <v>126</v>
      </c>
    </row>
    <row r="8" spans="1:6" ht="13.5" customHeight="1">
      <c r="A8" s="5" t="s">
        <v>12</v>
      </c>
      <c r="B8" s="39">
        <v>44</v>
      </c>
      <c r="C8" s="39">
        <v>16</v>
      </c>
      <c r="D8" s="39">
        <v>6</v>
      </c>
      <c r="E8" s="39">
        <v>13</v>
      </c>
      <c r="F8" s="13">
        <f>SUM(B8:E8)</f>
        <v>79</v>
      </c>
    </row>
    <row r="9" spans="1:6" ht="13.5" customHeight="1">
      <c r="A9" s="6" t="s">
        <v>76</v>
      </c>
      <c r="B9" s="7">
        <f>SUM(B4:B8)</f>
        <v>1490</v>
      </c>
      <c r="C9" s="7">
        <f>SUM(C4:C8)</f>
        <v>964</v>
      </c>
      <c r="D9" s="7">
        <f>SUM(D4:D8)</f>
        <v>284</v>
      </c>
      <c r="E9" s="7">
        <f>SUM(E4:E8)</f>
        <v>261</v>
      </c>
      <c r="F9" s="7">
        <f>SUM(F4:F8)</f>
        <v>2999</v>
      </c>
    </row>
  </sheetData>
  <mergeCells count="2">
    <mergeCell ref="B2:F2"/>
    <mergeCell ref="A2:A3"/>
  </mergeCells>
  <printOptions/>
  <pageMargins left="0.75" right="0.75" top="1" bottom="1" header="0.512" footer="0.512"/>
  <pageSetup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29"/>
  <dimension ref="A1:I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9" width="6.625" style="2" customWidth="1"/>
    <col min="10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9" ht="13.5" customHeight="1">
      <c r="A2" s="97" t="s">
        <v>0</v>
      </c>
      <c r="B2" s="92" t="s">
        <v>386</v>
      </c>
      <c r="C2" s="93"/>
      <c r="D2" s="93"/>
      <c r="E2" s="93"/>
      <c r="F2" s="93"/>
      <c r="G2" s="93"/>
      <c r="H2" s="93"/>
      <c r="I2" s="94"/>
    </row>
    <row r="3" spans="1:9" ht="93.75" customHeight="1">
      <c r="A3" s="99"/>
      <c r="B3" s="17" t="s">
        <v>149</v>
      </c>
      <c r="C3" s="17" t="s">
        <v>150</v>
      </c>
      <c r="D3" s="17" t="s">
        <v>151</v>
      </c>
      <c r="E3" s="18" t="s">
        <v>154</v>
      </c>
      <c r="F3" s="17" t="s">
        <v>152</v>
      </c>
      <c r="G3" s="17" t="s">
        <v>153</v>
      </c>
      <c r="H3" s="17" t="s">
        <v>138</v>
      </c>
      <c r="I3" s="17" t="s">
        <v>76</v>
      </c>
    </row>
    <row r="4" spans="1:9" ht="13.5" customHeight="1">
      <c r="A4" s="10" t="s">
        <v>8</v>
      </c>
      <c r="B4" s="35">
        <v>111</v>
      </c>
      <c r="C4" s="35">
        <v>89</v>
      </c>
      <c r="D4" s="35">
        <v>1</v>
      </c>
      <c r="E4" s="35">
        <v>5</v>
      </c>
      <c r="F4" s="35">
        <v>21</v>
      </c>
      <c r="G4" s="35">
        <v>21</v>
      </c>
      <c r="H4" s="35">
        <v>13</v>
      </c>
      <c r="I4" s="11">
        <f>SUM(B4:H4)</f>
        <v>261</v>
      </c>
    </row>
    <row r="5" spans="1:9" ht="13.5" customHeight="1">
      <c r="A5" s="4" t="s">
        <v>9</v>
      </c>
      <c r="B5" s="38">
        <v>227</v>
      </c>
      <c r="C5" s="38">
        <v>232</v>
      </c>
      <c r="D5" s="38">
        <v>3</v>
      </c>
      <c r="E5" s="38">
        <v>27</v>
      </c>
      <c r="F5" s="38">
        <v>37</v>
      </c>
      <c r="G5" s="38">
        <v>75</v>
      </c>
      <c r="H5" s="38">
        <v>30</v>
      </c>
      <c r="I5" s="12">
        <f>SUM(B5:H5)</f>
        <v>631</v>
      </c>
    </row>
    <row r="6" spans="1:9" ht="13.5" customHeight="1">
      <c r="A6" s="4" t="s">
        <v>10</v>
      </c>
      <c r="B6" s="38">
        <v>611</v>
      </c>
      <c r="C6" s="38">
        <v>710</v>
      </c>
      <c r="D6" s="38">
        <v>10</v>
      </c>
      <c r="E6" s="38">
        <v>98</v>
      </c>
      <c r="F6" s="38">
        <v>76</v>
      </c>
      <c r="G6" s="38">
        <v>304</v>
      </c>
      <c r="H6" s="38">
        <v>93</v>
      </c>
      <c r="I6" s="12">
        <f>SUM(B6:H6)</f>
        <v>1902</v>
      </c>
    </row>
    <row r="7" spans="1:9" ht="13.5" customHeight="1">
      <c r="A7" s="4" t="s">
        <v>11</v>
      </c>
      <c r="B7" s="38">
        <v>47</v>
      </c>
      <c r="C7" s="38">
        <v>34</v>
      </c>
      <c r="D7" s="38">
        <v>1</v>
      </c>
      <c r="E7" s="38">
        <v>5</v>
      </c>
      <c r="F7" s="38">
        <v>8</v>
      </c>
      <c r="G7" s="38">
        <v>25</v>
      </c>
      <c r="H7" s="38">
        <v>6</v>
      </c>
      <c r="I7" s="12">
        <f>SUM(B7:H7)</f>
        <v>126</v>
      </c>
    </row>
    <row r="8" spans="1:9" ht="13.5" customHeight="1">
      <c r="A8" s="5" t="s">
        <v>12</v>
      </c>
      <c r="B8" s="39">
        <v>26</v>
      </c>
      <c r="C8" s="39">
        <v>21</v>
      </c>
      <c r="D8" s="39">
        <v>1</v>
      </c>
      <c r="E8" s="39">
        <v>6</v>
      </c>
      <c r="F8" s="39">
        <v>4</v>
      </c>
      <c r="G8" s="39">
        <v>4</v>
      </c>
      <c r="H8" s="39">
        <v>17</v>
      </c>
      <c r="I8" s="13">
        <f>SUM(B8:H8)</f>
        <v>79</v>
      </c>
    </row>
    <row r="9" spans="1:9" ht="13.5" customHeight="1">
      <c r="A9" s="6" t="s">
        <v>76</v>
      </c>
      <c r="B9" s="7">
        <f aca="true" t="shared" si="0" ref="B9:I9">SUM(B4:B8)</f>
        <v>1022</v>
      </c>
      <c r="C9" s="7">
        <f t="shared" si="0"/>
        <v>1086</v>
      </c>
      <c r="D9" s="7">
        <f t="shared" si="0"/>
        <v>16</v>
      </c>
      <c r="E9" s="7">
        <f t="shared" si="0"/>
        <v>141</v>
      </c>
      <c r="F9" s="7">
        <f t="shared" si="0"/>
        <v>146</v>
      </c>
      <c r="G9" s="7">
        <f t="shared" si="0"/>
        <v>429</v>
      </c>
      <c r="H9" s="7">
        <f t="shared" si="0"/>
        <v>159</v>
      </c>
      <c r="I9" s="7">
        <f t="shared" si="0"/>
        <v>2999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27"/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8" width="7.625" style="2" customWidth="1"/>
    <col min="9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8" ht="13.5" customHeight="1">
      <c r="A2" s="91" t="s">
        <v>0</v>
      </c>
      <c r="B2" s="91" t="s">
        <v>146</v>
      </c>
      <c r="C2" s="91"/>
      <c r="D2" s="91"/>
      <c r="E2" s="91"/>
      <c r="F2" s="91"/>
      <c r="G2" s="91"/>
      <c r="H2" s="91"/>
    </row>
    <row r="3" spans="1:8" ht="103.5" customHeight="1">
      <c r="A3" s="91"/>
      <c r="B3" s="17" t="s">
        <v>140</v>
      </c>
      <c r="C3" s="18" t="s">
        <v>141</v>
      </c>
      <c r="D3" s="17" t="s">
        <v>142</v>
      </c>
      <c r="E3" s="17" t="s">
        <v>143</v>
      </c>
      <c r="F3" s="17" t="s">
        <v>144</v>
      </c>
      <c r="G3" s="17" t="s">
        <v>145</v>
      </c>
      <c r="H3" s="17" t="s">
        <v>76</v>
      </c>
    </row>
    <row r="4" spans="1:8" ht="13.5" customHeight="1">
      <c r="A4" s="10" t="s">
        <v>8</v>
      </c>
      <c r="B4" s="35">
        <v>9</v>
      </c>
      <c r="C4" s="35">
        <v>41</v>
      </c>
      <c r="D4" s="35">
        <v>108</v>
      </c>
      <c r="E4" s="35">
        <v>57</v>
      </c>
      <c r="F4" s="35">
        <v>27</v>
      </c>
      <c r="G4" s="35">
        <v>19</v>
      </c>
      <c r="H4" s="35">
        <f>SUM(B4:G4)</f>
        <v>261</v>
      </c>
    </row>
    <row r="5" spans="1:8" ht="13.5" customHeight="1">
      <c r="A5" s="4" t="s">
        <v>9</v>
      </c>
      <c r="B5" s="38">
        <v>5</v>
      </c>
      <c r="C5" s="38">
        <v>122</v>
      </c>
      <c r="D5" s="38">
        <v>264</v>
      </c>
      <c r="E5" s="38">
        <v>121</v>
      </c>
      <c r="F5" s="38">
        <v>82</v>
      </c>
      <c r="G5" s="38">
        <v>37</v>
      </c>
      <c r="H5" s="38">
        <f>SUM(B5:G5)</f>
        <v>631</v>
      </c>
    </row>
    <row r="6" spans="1:8" ht="13.5" customHeight="1">
      <c r="A6" s="4" t="s">
        <v>10</v>
      </c>
      <c r="B6" s="38">
        <v>28</v>
      </c>
      <c r="C6" s="38">
        <v>272</v>
      </c>
      <c r="D6" s="38">
        <v>787</v>
      </c>
      <c r="E6" s="38">
        <v>366</v>
      </c>
      <c r="F6" s="38">
        <v>319</v>
      </c>
      <c r="G6" s="38">
        <v>130</v>
      </c>
      <c r="H6" s="38">
        <f>SUM(B6:G6)</f>
        <v>1902</v>
      </c>
    </row>
    <row r="7" spans="1:8" ht="13.5" customHeight="1">
      <c r="A7" s="4" t="s">
        <v>11</v>
      </c>
      <c r="B7" s="38">
        <v>2</v>
      </c>
      <c r="C7" s="38">
        <v>22</v>
      </c>
      <c r="D7" s="38">
        <v>52</v>
      </c>
      <c r="E7" s="38">
        <v>21</v>
      </c>
      <c r="F7" s="38">
        <v>21</v>
      </c>
      <c r="G7" s="38">
        <v>8</v>
      </c>
      <c r="H7" s="38">
        <f>SUM(B7:G7)</f>
        <v>126</v>
      </c>
    </row>
    <row r="8" spans="1:8" ht="13.5" customHeight="1">
      <c r="A8" s="5" t="s">
        <v>12</v>
      </c>
      <c r="B8" s="39">
        <v>1</v>
      </c>
      <c r="C8" s="39">
        <v>7</v>
      </c>
      <c r="D8" s="39">
        <v>26</v>
      </c>
      <c r="E8" s="39">
        <v>12</v>
      </c>
      <c r="F8" s="39">
        <v>14</v>
      </c>
      <c r="G8" s="39">
        <v>19</v>
      </c>
      <c r="H8" s="39">
        <f>SUM(B8:G8)</f>
        <v>79</v>
      </c>
    </row>
    <row r="9" spans="1:8" ht="13.5" customHeight="1">
      <c r="A9" s="6" t="s">
        <v>76</v>
      </c>
      <c r="B9" s="7">
        <f>SUM(B4:B8)</f>
        <v>45</v>
      </c>
      <c r="C9" s="7">
        <f aca="true" t="shared" si="0" ref="C9:H9">SUM(C4:C8)</f>
        <v>464</v>
      </c>
      <c r="D9" s="7">
        <f t="shared" si="0"/>
        <v>1237</v>
      </c>
      <c r="E9" s="7">
        <f t="shared" si="0"/>
        <v>577</v>
      </c>
      <c r="F9" s="7">
        <f t="shared" si="0"/>
        <v>463</v>
      </c>
      <c r="G9" s="7">
        <f t="shared" si="0"/>
        <v>213</v>
      </c>
      <c r="H9" s="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28"/>
  <dimension ref="A1:I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9" width="6.625" style="2" customWidth="1"/>
    <col min="10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9" ht="13.5" customHeight="1">
      <c r="A2" s="91" t="s">
        <v>0</v>
      </c>
      <c r="B2" s="91" t="s">
        <v>147</v>
      </c>
      <c r="C2" s="91"/>
      <c r="D2" s="91"/>
      <c r="E2" s="91"/>
      <c r="F2" s="91"/>
      <c r="G2" s="91"/>
      <c r="H2" s="91"/>
      <c r="I2" s="91"/>
    </row>
    <row r="3" spans="1:9" ht="93.75" customHeight="1">
      <c r="A3" s="91"/>
      <c r="B3" s="18" t="s">
        <v>392</v>
      </c>
      <c r="C3" s="18" t="s">
        <v>393</v>
      </c>
      <c r="D3" s="18" t="s">
        <v>148</v>
      </c>
      <c r="E3" s="18" t="s">
        <v>394</v>
      </c>
      <c r="F3" s="18" t="s">
        <v>395</v>
      </c>
      <c r="G3" s="17" t="s">
        <v>137</v>
      </c>
      <c r="H3" s="17" t="s">
        <v>138</v>
      </c>
      <c r="I3" s="17" t="s">
        <v>76</v>
      </c>
    </row>
    <row r="4" spans="1:9" ht="13.5" customHeight="1">
      <c r="A4" s="10" t="s">
        <v>8</v>
      </c>
      <c r="B4" s="35">
        <v>42</v>
      </c>
      <c r="C4" s="35">
        <v>65</v>
      </c>
      <c r="D4" s="35">
        <v>87</v>
      </c>
      <c r="E4" s="35">
        <v>10</v>
      </c>
      <c r="F4" s="35">
        <v>5</v>
      </c>
      <c r="G4" s="35">
        <v>34</v>
      </c>
      <c r="H4" s="35">
        <v>18</v>
      </c>
      <c r="I4" s="11">
        <f>SUM(B4:H4)</f>
        <v>261</v>
      </c>
    </row>
    <row r="5" spans="1:9" ht="13.5" customHeight="1">
      <c r="A5" s="4" t="s">
        <v>9</v>
      </c>
      <c r="B5" s="38">
        <v>94</v>
      </c>
      <c r="C5" s="38">
        <v>172</v>
      </c>
      <c r="D5" s="38">
        <v>201</v>
      </c>
      <c r="E5" s="38">
        <v>25</v>
      </c>
      <c r="F5" s="38">
        <v>15</v>
      </c>
      <c r="G5" s="38">
        <v>81</v>
      </c>
      <c r="H5" s="38">
        <v>43</v>
      </c>
      <c r="I5" s="12">
        <f>SUM(B5:H5)</f>
        <v>631</v>
      </c>
    </row>
    <row r="6" spans="1:9" ht="13.5" customHeight="1">
      <c r="A6" s="4" t="s">
        <v>10</v>
      </c>
      <c r="B6" s="38">
        <v>261</v>
      </c>
      <c r="C6" s="38">
        <v>494</v>
      </c>
      <c r="D6" s="38">
        <v>614</v>
      </c>
      <c r="E6" s="38">
        <v>27</v>
      </c>
      <c r="F6" s="38">
        <v>24</v>
      </c>
      <c r="G6" s="38">
        <v>309</v>
      </c>
      <c r="H6" s="38">
        <v>173</v>
      </c>
      <c r="I6" s="12">
        <f>SUM(B6:H6)</f>
        <v>1902</v>
      </c>
    </row>
    <row r="7" spans="1:9" ht="13.5" customHeight="1">
      <c r="A7" s="4" t="s">
        <v>11</v>
      </c>
      <c r="B7" s="38">
        <v>20</v>
      </c>
      <c r="C7" s="38">
        <v>25</v>
      </c>
      <c r="D7" s="38">
        <v>44</v>
      </c>
      <c r="E7" s="38">
        <v>3</v>
      </c>
      <c r="F7" s="38">
        <v>3</v>
      </c>
      <c r="G7" s="38">
        <v>23</v>
      </c>
      <c r="H7" s="38">
        <v>8</v>
      </c>
      <c r="I7" s="12">
        <f>SUM(B7:H7)</f>
        <v>126</v>
      </c>
    </row>
    <row r="8" spans="1:9" ht="13.5" customHeight="1">
      <c r="A8" s="5" t="s">
        <v>12</v>
      </c>
      <c r="B8" s="39">
        <v>9</v>
      </c>
      <c r="C8" s="39">
        <v>15</v>
      </c>
      <c r="D8" s="39">
        <v>18</v>
      </c>
      <c r="E8" s="39">
        <v>4</v>
      </c>
      <c r="F8" s="39">
        <v>2</v>
      </c>
      <c r="G8" s="39">
        <v>14</v>
      </c>
      <c r="H8" s="39">
        <v>17</v>
      </c>
      <c r="I8" s="13">
        <f>SUM(B8:H8)</f>
        <v>79</v>
      </c>
    </row>
    <row r="9" spans="1:9" ht="13.5" customHeight="1">
      <c r="A9" s="6" t="s">
        <v>76</v>
      </c>
      <c r="B9" s="7">
        <f>SUM(B4:B8)</f>
        <v>426</v>
      </c>
      <c r="C9" s="7">
        <f aca="true" t="shared" si="0" ref="C9:I9">SUM(C4:C8)</f>
        <v>771</v>
      </c>
      <c r="D9" s="7">
        <f t="shared" si="0"/>
        <v>964</v>
      </c>
      <c r="E9" s="7">
        <f t="shared" si="0"/>
        <v>69</v>
      </c>
      <c r="F9" s="7">
        <f t="shared" si="0"/>
        <v>49</v>
      </c>
      <c r="G9" s="7">
        <f t="shared" si="0"/>
        <v>461</v>
      </c>
      <c r="H9" s="7">
        <f t="shared" si="0"/>
        <v>259</v>
      </c>
      <c r="I9" s="7">
        <f t="shared" si="0"/>
        <v>2999</v>
      </c>
    </row>
  </sheetData>
  <mergeCells count="2">
    <mergeCell ref="B2:I2"/>
    <mergeCell ref="A2:A3"/>
  </mergeCells>
  <printOptions/>
  <pageMargins left="0.75" right="0.75" top="1" bottom="1" header="0.512" footer="0.512"/>
  <pageSetup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55"/>
  <dimension ref="A1:K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11" width="5.75390625" style="2" customWidth="1"/>
    <col min="12" max="16384" width="9.00390625" style="2" customWidth="1"/>
  </cols>
  <sheetData>
    <row r="1" spans="1:3" ht="13.5" customHeight="1">
      <c r="A1" s="36" t="s">
        <v>317</v>
      </c>
      <c r="C1" s="2" t="s">
        <v>387</v>
      </c>
    </row>
    <row r="2" spans="1:11" ht="13.5" customHeight="1">
      <c r="A2" s="91" t="s">
        <v>303</v>
      </c>
      <c r="B2" s="91" t="s">
        <v>267</v>
      </c>
      <c r="C2" s="91"/>
      <c r="D2" s="91"/>
      <c r="E2" s="91"/>
      <c r="F2" s="91"/>
      <c r="G2" s="91"/>
      <c r="H2" s="91"/>
      <c r="I2" s="91"/>
      <c r="J2" s="91"/>
      <c r="K2" s="91"/>
    </row>
    <row r="3" spans="1:11" ht="103.5" customHeight="1">
      <c r="A3" s="91"/>
      <c r="B3" s="18" t="s">
        <v>268</v>
      </c>
      <c r="C3" s="18" t="s">
        <v>269</v>
      </c>
      <c r="D3" s="18" t="s">
        <v>270</v>
      </c>
      <c r="E3" s="18" t="s">
        <v>271</v>
      </c>
      <c r="F3" s="18" t="s">
        <v>272</v>
      </c>
      <c r="G3" s="18" t="s">
        <v>273</v>
      </c>
      <c r="H3" s="18" t="s">
        <v>274</v>
      </c>
      <c r="I3" s="17" t="s">
        <v>51</v>
      </c>
      <c r="J3" s="17" t="s">
        <v>52</v>
      </c>
      <c r="K3" s="17" t="s">
        <v>120</v>
      </c>
    </row>
    <row r="4" spans="1:11" ht="13.5" customHeight="1">
      <c r="A4" s="10" t="s">
        <v>8</v>
      </c>
      <c r="B4" s="35">
        <v>49</v>
      </c>
      <c r="C4" s="35">
        <v>54</v>
      </c>
      <c r="D4" s="35">
        <v>74</v>
      </c>
      <c r="E4" s="35">
        <v>60</v>
      </c>
      <c r="F4" s="35">
        <v>75</v>
      </c>
      <c r="G4" s="35">
        <v>84</v>
      </c>
      <c r="H4" s="35">
        <v>17</v>
      </c>
      <c r="I4" s="35">
        <v>13</v>
      </c>
      <c r="J4" s="35">
        <v>41</v>
      </c>
      <c r="K4" s="11">
        <v>229</v>
      </c>
    </row>
    <row r="5" spans="1:11" ht="13.5" customHeight="1">
      <c r="A5" s="4" t="s">
        <v>9</v>
      </c>
      <c r="B5" s="38">
        <v>135</v>
      </c>
      <c r="C5" s="38">
        <v>136</v>
      </c>
      <c r="D5" s="38">
        <v>172</v>
      </c>
      <c r="E5" s="38">
        <v>142</v>
      </c>
      <c r="F5" s="38">
        <v>167</v>
      </c>
      <c r="G5" s="38">
        <v>191</v>
      </c>
      <c r="H5" s="38">
        <v>47</v>
      </c>
      <c r="I5" s="38">
        <v>31</v>
      </c>
      <c r="J5" s="38">
        <v>110</v>
      </c>
      <c r="K5" s="12">
        <v>581</v>
      </c>
    </row>
    <row r="6" spans="1:11" ht="13.5" customHeight="1">
      <c r="A6" s="4" t="s">
        <v>10</v>
      </c>
      <c r="B6" s="38">
        <v>365</v>
      </c>
      <c r="C6" s="38">
        <v>324</v>
      </c>
      <c r="D6" s="38">
        <v>535</v>
      </c>
      <c r="E6" s="38">
        <v>335</v>
      </c>
      <c r="F6" s="38">
        <v>290</v>
      </c>
      <c r="G6" s="38">
        <v>361</v>
      </c>
      <c r="H6" s="38">
        <v>159</v>
      </c>
      <c r="I6" s="38">
        <v>136</v>
      </c>
      <c r="J6" s="38">
        <v>496</v>
      </c>
      <c r="K6" s="12">
        <v>1646</v>
      </c>
    </row>
    <row r="7" spans="1:11" ht="13.5" customHeight="1">
      <c r="A7" s="4" t="s">
        <v>11</v>
      </c>
      <c r="B7" s="38">
        <v>33</v>
      </c>
      <c r="C7" s="38">
        <v>28</v>
      </c>
      <c r="D7" s="38">
        <v>43</v>
      </c>
      <c r="E7" s="38">
        <v>19</v>
      </c>
      <c r="F7" s="38">
        <v>31</v>
      </c>
      <c r="G7" s="38">
        <v>26</v>
      </c>
      <c r="H7" s="38">
        <v>8</v>
      </c>
      <c r="I7" s="38">
        <v>8</v>
      </c>
      <c r="J7" s="38">
        <v>29</v>
      </c>
      <c r="K7" s="12">
        <v>114</v>
      </c>
    </row>
    <row r="8" spans="1:11" ht="13.5" customHeight="1">
      <c r="A8" s="5" t="s">
        <v>12</v>
      </c>
      <c r="B8" s="39">
        <v>12</v>
      </c>
      <c r="C8" s="39">
        <v>10</v>
      </c>
      <c r="D8" s="39">
        <v>13</v>
      </c>
      <c r="E8" s="39">
        <v>11</v>
      </c>
      <c r="F8" s="39">
        <v>9</v>
      </c>
      <c r="G8" s="39">
        <v>13</v>
      </c>
      <c r="H8" s="39">
        <v>2</v>
      </c>
      <c r="I8" s="39">
        <v>4</v>
      </c>
      <c r="J8" s="39">
        <v>14</v>
      </c>
      <c r="K8" s="13">
        <v>52</v>
      </c>
    </row>
    <row r="9" spans="1:11" ht="13.5" customHeight="1">
      <c r="A9" s="6" t="s">
        <v>76</v>
      </c>
      <c r="B9" s="7">
        <f>SUM(B4:B8)</f>
        <v>594</v>
      </c>
      <c r="C9" s="7">
        <f aca="true" t="shared" si="0" ref="C9:J9">SUM(C4:C8)</f>
        <v>552</v>
      </c>
      <c r="D9" s="7">
        <f t="shared" si="0"/>
        <v>837</v>
      </c>
      <c r="E9" s="7">
        <f t="shared" si="0"/>
        <v>567</v>
      </c>
      <c r="F9" s="7">
        <f t="shared" si="0"/>
        <v>572</v>
      </c>
      <c r="G9" s="7">
        <f t="shared" si="0"/>
        <v>675</v>
      </c>
      <c r="H9" s="7">
        <f t="shared" si="0"/>
        <v>233</v>
      </c>
      <c r="I9" s="7">
        <f t="shared" si="0"/>
        <v>192</v>
      </c>
      <c r="J9" s="7">
        <f t="shared" si="0"/>
        <v>690</v>
      </c>
      <c r="K9" s="33"/>
    </row>
  </sheetData>
  <mergeCells count="2">
    <mergeCell ref="B2:K2"/>
    <mergeCell ref="A2:A3"/>
  </mergeCells>
  <printOptions/>
  <pageMargins left="0.75" right="0.75" top="1" bottom="1" header="0.512" footer="0.512"/>
  <pageSetup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57"/>
  <dimension ref="A1:J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5" width="6.50390625" style="2" customWidth="1"/>
    <col min="6" max="6" width="7.625" style="2" customWidth="1"/>
    <col min="7" max="10" width="5.625" style="2" customWidth="1"/>
    <col min="11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10" ht="13.5" customHeight="1">
      <c r="A2" s="104" t="s">
        <v>0</v>
      </c>
      <c r="B2" s="92" t="s">
        <v>365</v>
      </c>
      <c r="C2" s="93"/>
      <c r="D2" s="93"/>
      <c r="E2" s="93"/>
      <c r="F2" s="93"/>
      <c r="G2" s="93"/>
      <c r="H2" s="93"/>
      <c r="I2" s="93"/>
      <c r="J2" s="94"/>
    </row>
    <row r="3" spans="1:10" ht="103.5" customHeight="1">
      <c r="A3" s="105"/>
      <c r="B3" s="29" t="s">
        <v>275</v>
      </c>
      <c r="C3" s="29" t="s">
        <v>276</v>
      </c>
      <c r="D3" s="29" t="s">
        <v>277</v>
      </c>
      <c r="E3" s="29" t="s">
        <v>278</v>
      </c>
      <c r="F3" s="29" t="s">
        <v>279</v>
      </c>
      <c r="G3" s="30" t="s">
        <v>55</v>
      </c>
      <c r="H3" s="30" t="s">
        <v>36</v>
      </c>
      <c r="I3" s="30" t="s">
        <v>7</v>
      </c>
      <c r="J3" s="30" t="s">
        <v>76</v>
      </c>
    </row>
    <row r="4" spans="1:10" ht="13.5" customHeight="1">
      <c r="A4" s="10" t="s">
        <v>8</v>
      </c>
      <c r="B4" s="35">
        <v>60</v>
      </c>
      <c r="C4" s="35">
        <v>8</v>
      </c>
      <c r="D4" s="35">
        <v>12</v>
      </c>
      <c r="E4" s="35">
        <v>45</v>
      </c>
      <c r="F4" s="35">
        <v>47</v>
      </c>
      <c r="G4" s="35">
        <v>10</v>
      </c>
      <c r="H4" s="35">
        <v>41</v>
      </c>
      <c r="I4" s="35">
        <v>38</v>
      </c>
      <c r="J4" s="11">
        <f>SUM(B4:I4)</f>
        <v>261</v>
      </c>
    </row>
    <row r="5" spans="1:10" ht="13.5" customHeight="1">
      <c r="A5" s="4" t="s">
        <v>9</v>
      </c>
      <c r="B5" s="38">
        <v>195</v>
      </c>
      <c r="C5" s="38">
        <v>57</v>
      </c>
      <c r="D5" s="38">
        <v>12</v>
      </c>
      <c r="E5" s="38">
        <v>87</v>
      </c>
      <c r="F5" s="38">
        <v>102</v>
      </c>
      <c r="G5" s="38">
        <v>47</v>
      </c>
      <c r="H5" s="38">
        <v>87</v>
      </c>
      <c r="I5" s="38">
        <v>44</v>
      </c>
      <c r="J5" s="12">
        <f>SUM(B5:I5)</f>
        <v>631</v>
      </c>
    </row>
    <row r="6" spans="1:10" ht="13.5" customHeight="1">
      <c r="A6" s="4" t="s">
        <v>10</v>
      </c>
      <c r="B6" s="38">
        <v>576</v>
      </c>
      <c r="C6" s="38">
        <v>174</v>
      </c>
      <c r="D6" s="38">
        <v>40</v>
      </c>
      <c r="E6" s="38">
        <v>128</v>
      </c>
      <c r="F6" s="38">
        <v>302</v>
      </c>
      <c r="G6" s="38">
        <v>162</v>
      </c>
      <c r="H6" s="38">
        <v>344</v>
      </c>
      <c r="I6" s="38">
        <v>176</v>
      </c>
      <c r="J6" s="12">
        <f>SUM(B6:I6)</f>
        <v>1902</v>
      </c>
    </row>
    <row r="7" spans="1:10" ht="13.5" customHeight="1">
      <c r="A7" s="4" t="s">
        <v>11</v>
      </c>
      <c r="B7" s="38">
        <v>28</v>
      </c>
      <c r="C7" s="38">
        <v>11</v>
      </c>
      <c r="D7" s="38">
        <v>7</v>
      </c>
      <c r="E7" s="38">
        <v>11</v>
      </c>
      <c r="F7" s="38">
        <v>23</v>
      </c>
      <c r="G7" s="38">
        <v>11</v>
      </c>
      <c r="H7" s="38">
        <v>23</v>
      </c>
      <c r="I7" s="38">
        <v>12</v>
      </c>
      <c r="J7" s="12">
        <f>SUM(B7:I7)</f>
        <v>126</v>
      </c>
    </row>
    <row r="8" spans="1:10" ht="13.5" customHeight="1">
      <c r="A8" s="5" t="s">
        <v>12</v>
      </c>
      <c r="B8" s="39">
        <v>18</v>
      </c>
      <c r="C8" s="39">
        <v>2</v>
      </c>
      <c r="D8" s="39">
        <v>1</v>
      </c>
      <c r="E8" s="39">
        <v>7</v>
      </c>
      <c r="F8" s="39">
        <v>14</v>
      </c>
      <c r="G8" s="39">
        <v>6</v>
      </c>
      <c r="H8" s="39">
        <v>14</v>
      </c>
      <c r="I8" s="39">
        <v>17</v>
      </c>
      <c r="J8" s="13">
        <f>SUM(B8:I8)</f>
        <v>79</v>
      </c>
    </row>
    <row r="9" spans="1:10" ht="13.5" customHeight="1">
      <c r="A9" s="6" t="s">
        <v>76</v>
      </c>
      <c r="B9" s="7">
        <f>SUM(B4:B8)</f>
        <v>877</v>
      </c>
      <c r="C9" s="7">
        <f aca="true" t="shared" si="0" ref="C9:J9">SUM(C4:C8)</f>
        <v>252</v>
      </c>
      <c r="D9" s="7">
        <f t="shared" si="0"/>
        <v>72</v>
      </c>
      <c r="E9" s="7">
        <f t="shared" si="0"/>
        <v>278</v>
      </c>
      <c r="F9" s="7">
        <f t="shared" si="0"/>
        <v>488</v>
      </c>
      <c r="G9" s="7">
        <f t="shared" si="0"/>
        <v>236</v>
      </c>
      <c r="H9" s="7">
        <f t="shared" si="0"/>
        <v>509</v>
      </c>
      <c r="I9" s="7">
        <f t="shared" si="0"/>
        <v>287</v>
      </c>
      <c r="J9" s="7">
        <f t="shared" si="0"/>
        <v>2999</v>
      </c>
    </row>
  </sheetData>
  <mergeCells count="2">
    <mergeCell ref="A2:A3"/>
    <mergeCell ref="B2:J2"/>
  </mergeCells>
  <printOptions/>
  <pageMargins left="0.75" right="0.75" top="1" bottom="1" header="0.512" footer="0.512"/>
  <pageSetup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21"/>
  <dimension ref="A1:G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2" width="11.125" style="2" customWidth="1"/>
    <col min="3" max="4" width="12.375" style="2" customWidth="1"/>
    <col min="5" max="7" width="11.125" style="2" customWidth="1"/>
    <col min="8" max="16384" width="9.00390625" style="2" customWidth="1"/>
  </cols>
  <sheetData>
    <row r="1" spans="1:3" ht="13.5" customHeight="1">
      <c r="A1" s="36" t="s">
        <v>317</v>
      </c>
      <c r="C1" s="2" t="s">
        <v>383</v>
      </c>
    </row>
    <row r="2" spans="1:7" ht="13.5" customHeight="1">
      <c r="A2" s="91" t="s">
        <v>0</v>
      </c>
      <c r="B2" s="91" t="s">
        <v>122</v>
      </c>
      <c r="C2" s="91"/>
      <c r="D2" s="91"/>
      <c r="E2" s="91"/>
      <c r="F2" s="91"/>
      <c r="G2" s="91"/>
    </row>
    <row r="3" spans="1:7" ht="26.25" customHeight="1">
      <c r="A3" s="91"/>
      <c r="B3" s="9" t="s">
        <v>54</v>
      </c>
      <c r="C3" s="14" t="s">
        <v>123</v>
      </c>
      <c r="D3" s="14" t="s">
        <v>124</v>
      </c>
      <c r="E3" s="14" t="s">
        <v>125</v>
      </c>
      <c r="F3" s="9" t="s">
        <v>12</v>
      </c>
      <c r="G3" s="9" t="s">
        <v>76</v>
      </c>
    </row>
    <row r="4" spans="1:7" ht="13.5" customHeight="1">
      <c r="A4" s="10" t="s">
        <v>8</v>
      </c>
      <c r="B4" s="35">
        <v>195</v>
      </c>
      <c r="C4" s="35">
        <v>14</v>
      </c>
      <c r="D4" s="35">
        <v>6</v>
      </c>
      <c r="E4" s="35">
        <v>28</v>
      </c>
      <c r="F4" s="35">
        <v>18</v>
      </c>
      <c r="G4" s="11">
        <f>SUM(B4:F4)</f>
        <v>261</v>
      </c>
    </row>
    <row r="5" spans="1:7" ht="13.5" customHeight="1">
      <c r="A5" s="4" t="s">
        <v>9</v>
      </c>
      <c r="B5" s="38">
        <v>472</v>
      </c>
      <c r="C5" s="38">
        <v>47</v>
      </c>
      <c r="D5" s="38">
        <v>19</v>
      </c>
      <c r="E5" s="38">
        <v>71</v>
      </c>
      <c r="F5" s="38">
        <v>22</v>
      </c>
      <c r="G5" s="12">
        <f>SUM(B5:F5)</f>
        <v>631</v>
      </c>
    </row>
    <row r="6" spans="1:7" ht="13.5" customHeight="1">
      <c r="A6" s="4" t="s">
        <v>10</v>
      </c>
      <c r="B6" s="38">
        <v>1326</v>
      </c>
      <c r="C6" s="38">
        <v>124</v>
      </c>
      <c r="D6" s="38">
        <v>89</v>
      </c>
      <c r="E6" s="38">
        <v>289</v>
      </c>
      <c r="F6" s="38">
        <v>74</v>
      </c>
      <c r="G6" s="12">
        <f>SUM(B6:F6)</f>
        <v>1902</v>
      </c>
    </row>
    <row r="7" spans="1:7" ht="13.5" customHeight="1">
      <c r="A7" s="4" t="s">
        <v>11</v>
      </c>
      <c r="B7" s="38">
        <v>91</v>
      </c>
      <c r="C7" s="38">
        <v>10</v>
      </c>
      <c r="D7" s="38">
        <v>7</v>
      </c>
      <c r="E7" s="38">
        <v>14</v>
      </c>
      <c r="F7" s="38">
        <v>4</v>
      </c>
      <c r="G7" s="12">
        <f>SUM(B7:F7)</f>
        <v>126</v>
      </c>
    </row>
    <row r="8" spans="1:7" ht="13.5" customHeight="1">
      <c r="A8" s="5" t="s">
        <v>12</v>
      </c>
      <c r="B8" s="39">
        <v>54</v>
      </c>
      <c r="C8" s="39">
        <v>3</v>
      </c>
      <c r="D8" s="39">
        <v>1</v>
      </c>
      <c r="E8" s="39">
        <v>8</v>
      </c>
      <c r="F8" s="39">
        <v>13</v>
      </c>
      <c r="G8" s="13">
        <f>SUM(B8:F8)</f>
        <v>79</v>
      </c>
    </row>
    <row r="9" spans="1:7" ht="13.5" customHeight="1">
      <c r="A9" s="6" t="s">
        <v>76</v>
      </c>
      <c r="B9" s="7">
        <f aca="true" t="shared" si="0" ref="B9:G9">SUM(B4:B8)</f>
        <v>2138</v>
      </c>
      <c r="C9" s="7">
        <f t="shared" si="0"/>
        <v>198</v>
      </c>
      <c r="D9" s="7">
        <f t="shared" si="0"/>
        <v>122</v>
      </c>
      <c r="E9" s="7">
        <f t="shared" si="0"/>
        <v>410</v>
      </c>
      <c r="F9" s="7">
        <f t="shared" si="0"/>
        <v>131</v>
      </c>
      <c r="G9" s="7">
        <f t="shared" si="0"/>
        <v>2999</v>
      </c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3"/>
  <dimension ref="A1:K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4" width="7.125" style="2" customWidth="1"/>
    <col min="5" max="5" width="6.125" style="2" customWidth="1"/>
    <col min="6" max="6" width="7.125" style="2" customWidth="1"/>
    <col min="7" max="7" width="6.125" style="2" customWidth="1"/>
    <col min="8" max="11" width="6.00390625" style="2" customWidth="1"/>
    <col min="12" max="14" width="7.125" style="2" customWidth="1"/>
    <col min="15" max="16384" width="9.00390625" style="2" customWidth="1"/>
  </cols>
  <sheetData>
    <row r="1" spans="1:3" ht="13.5" customHeight="1">
      <c r="A1" s="36" t="s">
        <v>317</v>
      </c>
      <c r="C1" s="2" t="s">
        <v>372</v>
      </c>
    </row>
    <row r="2" spans="1:11" ht="13.5" customHeight="1">
      <c r="A2" s="95" t="s">
        <v>0</v>
      </c>
      <c r="B2" s="91" t="s">
        <v>172</v>
      </c>
      <c r="C2" s="91"/>
      <c r="D2" s="91"/>
      <c r="E2" s="91"/>
      <c r="F2" s="91"/>
      <c r="G2" s="91"/>
      <c r="H2" s="91"/>
      <c r="I2" s="91"/>
      <c r="J2" s="91"/>
      <c r="K2" s="91"/>
    </row>
    <row r="3" spans="1:11" ht="86.25" customHeight="1">
      <c r="A3" s="96"/>
      <c r="B3" s="18" t="s">
        <v>173</v>
      </c>
      <c r="C3" s="18" t="s">
        <v>174</v>
      </c>
      <c r="D3" s="18" t="s">
        <v>177</v>
      </c>
      <c r="E3" s="18" t="s">
        <v>175</v>
      </c>
      <c r="F3" s="18" t="s">
        <v>176</v>
      </c>
      <c r="G3" s="18" t="s">
        <v>178</v>
      </c>
      <c r="H3" s="17" t="s">
        <v>163</v>
      </c>
      <c r="I3" s="17" t="s">
        <v>164</v>
      </c>
      <c r="J3" s="17" t="s">
        <v>165</v>
      </c>
      <c r="K3" s="17" t="s">
        <v>76</v>
      </c>
    </row>
    <row r="4" spans="1:11" ht="13.5" customHeight="1">
      <c r="A4" s="10" t="s">
        <v>8</v>
      </c>
      <c r="B4" s="35">
        <v>10</v>
      </c>
      <c r="C4" s="35">
        <v>8</v>
      </c>
      <c r="D4" s="35">
        <v>7</v>
      </c>
      <c r="E4" s="35">
        <v>1</v>
      </c>
      <c r="F4" s="35">
        <v>4</v>
      </c>
      <c r="G4" s="35">
        <v>0</v>
      </c>
      <c r="H4" s="35">
        <v>204</v>
      </c>
      <c r="I4" s="35">
        <v>2</v>
      </c>
      <c r="J4" s="35">
        <v>48</v>
      </c>
      <c r="K4" s="11">
        <f>SUM(B4:J4)</f>
        <v>284</v>
      </c>
    </row>
    <row r="5" spans="1:11" ht="13.5" customHeight="1">
      <c r="A5" s="4" t="s">
        <v>9</v>
      </c>
      <c r="B5" s="38">
        <v>23</v>
      </c>
      <c r="C5" s="38">
        <v>8</v>
      </c>
      <c r="D5" s="38">
        <v>18</v>
      </c>
      <c r="E5" s="38">
        <v>1</v>
      </c>
      <c r="F5" s="38">
        <v>10</v>
      </c>
      <c r="G5" s="38">
        <v>0</v>
      </c>
      <c r="H5" s="38">
        <v>462</v>
      </c>
      <c r="I5" s="38">
        <v>13</v>
      </c>
      <c r="J5" s="38">
        <v>140</v>
      </c>
      <c r="K5" s="12">
        <f>SUM(B5:J5)</f>
        <v>675</v>
      </c>
    </row>
    <row r="6" spans="1:11" ht="13.5" customHeight="1">
      <c r="A6" s="4" t="s">
        <v>10</v>
      </c>
      <c r="B6" s="38">
        <v>36</v>
      </c>
      <c r="C6" s="38">
        <v>22</v>
      </c>
      <c r="D6" s="38">
        <v>37</v>
      </c>
      <c r="E6" s="38">
        <v>7</v>
      </c>
      <c r="F6" s="38">
        <v>13</v>
      </c>
      <c r="G6" s="38">
        <v>8</v>
      </c>
      <c r="H6" s="38">
        <v>1399</v>
      </c>
      <c r="I6" s="38">
        <v>49</v>
      </c>
      <c r="J6" s="38">
        <v>448</v>
      </c>
      <c r="K6" s="12">
        <f>SUM(B6:J6)</f>
        <v>2019</v>
      </c>
    </row>
    <row r="7" spans="1:11" ht="13.5" customHeight="1">
      <c r="A7" s="4" t="s">
        <v>11</v>
      </c>
      <c r="B7" s="38">
        <v>1</v>
      </c>
      <c r="C7" s="38">
        <v>1</v>
      </c>
      <c r="D7" s="38">
        <v>1</v>
      </c>
      <c r="E7" s="38">
        <v>0</v>
      </c>
      <c r="F7" s="38">
        <v>3</v>
      </c>
      <c r="G7" s="38">
        <v>0</v>
      </c>
      <c r="H7" s="38">
        <v>97</v>
      </c>
      <c r="I7" s="38">
        <v>8</v>
      </c>
      <c r="J7" s="38">
        <v>35</v>
      </c>
      <c r="K7" s="12">
        <f>SUM(B7:J7)</f>
        <v>146</v>
      </c>
    </row>
    <row r="8" spans="1:11" ht="13.5" customHeight="1">
      <c r="A8" s="5" t="s">
        <v>12</v>
      </c>
      <c r="B8" s="39">
        <v>1</v>
      </c>
      <c r="C8" s="39">
        <v>0</v>
      </c>
      <c r="D8" s="39">
        <v>0</v>
      </c>
      <c r="E8" s="39">
        <v>0</v>
      </c>
      <c r="F8" s="39">
        <v>0</v>
      </c>
      <c r="G8" s="39">
        <v>2</v>
      </c>
      <c r="H8" s="39">
        <v>56</v>
      </c>
      <c r="I8" s="39">
        <v>1</v>
      </c>
      <c r="J8" s="39">
        <v>43</v>
      </c>
      <c r="K8" s="13">
        <f>SUM(B8:J8)</f>
        <v>103</v>
      </c>
    </row>
    <row r="9" spans="1:11" ht="13.5" customHeight="1">
      <c r="A9" s="6" t="s">
        <v>76</v>
      </c>
      <c r="B9" s="7">
        <f>SUM(B4:B8)</f>
        <v>71</v>
      </c>
      <c r="C9" s="7">
        <f aca="true" t="shared" si="0" ref="C9:K9">SUM(C4:C8)</f>
        <v>39</v>
      </c>
      <c r="D9" s="7">
        <f t="shared" si="0"/>
        <v>63</v>
      </c>
      <c r="E9" s="7">
        <f t="shared" si="0"/>
        <v>9</v>
      </c>
      <c r="F9" s="7">
        <f t="shared" si="0"/>
        <v>30</v>
      </c>
      <c r="G9" s="7">
        <f t="shared" si="0"/>
        <v>10</v>
      </c>
      <c r="H9" s="7">
        <f t="shared" si="0"/>
        <v>2218</v>
      </c>
      <c r="I9" s="7">
        <f t="shared" si="0"/>
        <v>73</v>
      </c>
      <c r="J9" s="7">
        <f t="shared" si="0"/>
        <v>714</v>
      </c>
      <c r="K9" s="7">
        <f t="shared" si="0"/>
        <v>3227</v>
      </c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8"/>
  <dimension ref="A1:I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9" width="6.125" style="2" customWidth="1"/>
    <col min="10" max="12" width="6.625" style="2" customWidth="1"/>
    <col min="13" max="16384" width="9.00390625" style="2" customWidth="1"/>
  </cols>
  <sheetData>
    <row r="1" spans="1:3" ht="13.5" customHeight="1">
      <c r="A1" s="36" t="s">
        <v>317</v>
      </c>
      <c r="C1" s="2" t="s">
        <v>389</v>
      </c>
    </row>
    <row r="2" spans="1:9" ht="13.5" customHeight="1">
      <c r="A2" s="104" t="s">
        <v>0</v>
      </c>
      <c r="B2" s="92" t="s">
        <v>280</v>
      </c>
      <c r="C2" s="93"/>
      <c r="D2" s="93"/>
      <c r="E2" s="93"/>
      <c r="F2" s="93"/>
      <c r="G2" s="93"/>
      <c r="H2" s="93"/>
      <c r="I2" s="94"/>
    </row>
    <row r="3" spans="1:9" ht="73.5" customHeight="1">
      <c r="A3" s="105"/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300</v>
      </c>
      <c r="I3" s="27" t="s">
        <v>76</v>
      </c>
    </row>
    <row r="4" spans="1:9" ht="13.5" customHeight="1">
      <c r="A4" s="10" t="s">
        <v>8</v>
      </c>
      <c r="B4" s="35">
        <v>19</v>
      </c>
      <c r="C4" s="35">
        <v>15</v>
      </c>
      <c r="D4" s="35">
        <v>11</v>
      </c>
      <c r="E4" s="35">
        <v>19</v>
      </c>
      <c r="F4" s="35">
        <v>8</v>
      </c>
      <c r="G4" s="35">
        <v>30</v>
      </c>
      <c r="H4" s="35">
        <v>34</v>
      </c>
      <c r="I4" s="11">
        <f>SUM(B4:H4)</f>
        <v>136</v>
      </c>
    </row>
    <row r="5" spans="1:9" ht="13.5" customHeight="1">
      <c r="A5" s="4" t="s">
        <v>9</v>
      </c>
      <c r="B5" s="38">
        <v>16</v>
      </c>
      <c r="C5" s="38">
        <v>17</v>
      </c>
      <c r="D5" s="38">
        <v>33</v>
      </c>
      <c r="E5" s="38">
        <v>21</v>
      </c>
      <c r="F5" s="38">
        <v>23</v>
      </c>
      <c r="G5" s="38">
        <v>73</v>
      </c>
      <c r="H5" s="38">
        <v>92</v>
      </c>
      <c r="I5" s="12">
        <f>SUM(B5:H5)</f>
        <v>275</v>
      </c>
    </row>
    <row r="6" spans="1:9" ht="13.5" customHeight="1">
      <c r="A6" s="4" t="s">
        <v>10</v>
      </c>
      <c r="B6" s="38">
        <v>14</v>
      </c>
      <c r="C6" s="38">
        <v>23</v>
      </c>
      <c r="D6" s="38">
        <v>43</v>
      </c>
      <c r="E6" s="38">
        <v>58</v>
      </c>
      <c r="F6" s="38">
        <v>100</v>
      </c>
      <c r="G6" s="38">
        <v>220</v>
      </c>
      <c r="H6" s="38">
        <v>286</v>
      </c>
      <c r="I6" s="12">
        <f>SUM(B6:H6)</f>
        <v>744</v>
      </c>
    </row>
    <row r="7" spans="1:9" ht="13.5" customHeight="1">
      <c r="A7" s="4" t="s">
        <v>11</v>
      </c>
      <c r="B7" s="38">
        <v>7</v>
      </c>
      <c r="C7" s="38">
        <v>4</v>
      </c>
      <c r="D7" s="38">
        <v>5</v>
      </c>
      <c r="E7" s="38">
        <v>5</v>
      </c>
      <c r="F7" s="38">
        <v>8</v>
      </c>
      <c r="G7" s="38">
        <v>24</v>
      </c>
      <c r="H7" s="38">
        <v>15</v>
      </c>
      <c r="I7" s="12">
        <f>SUM(B7:H7)</f>
        <v>68</v>
      </c>
    </row>
    <row r="8" spans="1:9" ht="13.5" customHeight="1">
      <c r="A8" s="5" t="s">
        <v>12</v>
      </c>
      <c r="B8" s="39">
        <v>2</v>
      </c>
      <c r="C8" s="39">
        <v>1</v>
      </c>
      <c r="D8" s="39">
        <v>3</v>
      </c>
      <c r="E8" s="39">
        <v>1</v>
      </c>
      <c r="F8" s="39">
        <v>4</v>
      </c>
      <c r="G8" s="39">
        <v>4</v>
      </c>
      <c r="H8" s="39">
        <v>23</v>
      </c>
      <c r="I8" s="13">
        <f>SUM(B8:H8)</f>
        <v>38</v>
      </c>
    </row>
    <row r="9" spans="1:9" ht="13.5" customHeight="1">
      <c r="A9" s="6" t="s">
        <v>76</v>
      </c>
      <c r="B9" s="7">
        <f>SUM(B4:B8)</f>
        <v>58</v>
      </c>
      <c r="C9" s="7">
        <f aca="true" t="shared" si="0" ref="C9:I9">SUM(C4:C8)</f>
        <v>60</v>
      </c>
      <c r="D9" s="7">
        <f t="shared" si="0"/>
        <v>95</v>
      </c>
      <c r="E9" s="7">
        <f t="shared" si="0"/>
        <v>104</v>
      </c>
      <c r="F9" s="7">
        <f t="shared" si="0"/>
        <v>143</v>
      </c>
      <c r="G9" s="7">
        <f t="shared" si="0"/>
        <v>351</v>
      </c>
      <c r="H9" s="7">
        <f t="shared" si="0"/>
        <v>450</v>
      </c>
      <c r="I9" s="7">
        <f t="shared" si="0"/>
        <v>1261</v>
      </c>
    </row>
    <row r="11" ht="13.5" customHeight="1">
      <c r="A11" s="36" t="s">
        <v>318</v>
      </c>
    </row>
    <row r="12" ht="13.5" customHeight="1">
      <c r="A12" s="36" t="s">
        <v>388</v>
      </c>
    </row>
    <row r="13" spans="1:9" ht="13.5" customHeight="1">
      <c r="A13" s="91" t="s">
        <v>0</v>
      </c>
      <c r="B13" s="92" t="s">
        <v>280</v>
      </c>
      <c r="C13" s="93"/>
      <c r="D13" s="93"/>
      <c r="E13" s="93"/>
      <c r="F13" s="93"/>
      <c r="G13" s="93"/>
      <c r="H13" s="93"/>
      <c r="I13" s="94"/>
    </row>
    <row r="14" spans="1:9" ht="73.5" customHeight="1">
      <c r="A14" s="97"/>
      <c r="B14" s="27" t="s">
        <v>1</v>
      </c>
      <c r="C14" s="27" t="s">
        <v>2</v>
      </c>
      <c r="D14" s="27" t="s">
        <v>3</v>
      </c>
      <c r="E14" s="27" t="s">
        <v>4</v>
      </c>
      <c r="F14" s="27" t="s">
        <v>5</v>
      </c>
      <c r="G14" s="27" t="s">
        <v>6</v>
      </c>
      <c r="H14" s="27" t="s">
        <v>300</v>
      </c>
      <c r="I14" s="27" t="s">
        <v>76</v>
      </c>
    </row>
    <row r="15" spans="1:9" ht="13.5" customHeight="1">
      <c r="A15" s="10" t="s">
        <v>8</v>
      </c>
      <c r="B15" s="45">
        <v>19</v>
      </c>
      <c r="C15" s="45">
        <v>15</v>
      </c>
      <c r="D15" s="45">
        <v>9</v>
      </c>
      <c r="E15" s="45">
        <v>11</v>
      </c>
      <c r="F15" s="45">
        <v>4</v>
      </c>
      <c r="G15" s="41">
        <v>18</v>
      </c>
      <c r="H15" s="45">
        <v>9</v>
      </c>
      <c r="I15" s="41">
        <f>SUM(B15:H15)</f>
        <v>85</v>
      </c>
    </row>
    <row r="16" spans="1:9" ht="13.5" customHeight="1">
      <c r="A16" s="4" t="s">
        <v>9</v>
      </c>
      <c r="B16" s="46">
        <v>16</v>
      </c>
      <c r="C16" s="46">
        <v>14</v>
      </c>
      <c r="D16" s="46">
        <v>17</v>
      </c>
      <c r="E16" s="46">
        <v>29</v>
      </c>
      <c r="F16" s="46">
        <v>25</v>
      </c>
      <c r="G16" s="42">
        <v>48</v>
      </c>
      <c r="H16" s="46">
        <v>15</v>
      </c>
      <c r="I16" s="42">
        <f>SUM(B16:H16)</f>
        <v>164</v>
      </c>
    </row>
    <row r="17" spans="1:9" ht="13.5" customHeight="1">
      <c r="A17" s="4" t="s">
        <v>10</v>
      </c>
      <c r="B17" s="86">
        <v>17</v>
      </c>
      <c r="C17" s="86">
        <v>12</v>
      </c>
      <c r="D17" s="86">
        <v>30</v>
      </c>
      <c r="E17" s="86">
        <v>40</v>
      </c>
      <c r="F17" s="86">
        <v>70</v>
      </c>
      <c r="G17" s="42">
        <v>123</v>
      </c>
      <c r="H17" s="86">
        <v>35</v>
      </c>
      <c r="I17" s="42">
        <f>SUM(B17:H17)</f>
        <v>327</v>
      </c>
    </row>
    <row r="18" spans="1:9" ht="13.5" customHeight="1">
      <c r="A18" s="4" t="s">
        <v>11</v>
      </c>
      <c r="B18" s="46">
        <v>3</v>
      </c>
      <c r="C18" s="46">
        <v>2</v>
      </c>
      <c r="D18" s="46">
        <v>2</v>
      </c>
      <c r="E18" s="46">
        <v>6</v>
      </c>
      <c r="F18" s="46">
        <v>7</v>
      </c>
      <c r="G18" s="42">
        <v>14</v>
      </c>
      <c r="H18" s="46">
        <v>6</v>
      </c>
      <c r="I18" s="42">
        <f>SUM(B18:H18)</f>
        <v>40</v>
      </c>
    </row>
    <row r="19" spans="1:9" ht="13.5" customHeight="1">
      <c r="A19" s="5" t="s">
        <v>12</v>
      </c>
      <c r="B19" s="47">
        <v>0</v>
      </c>
      <c r="C19" s="47">
        <v>2</v>
      </c>
      <c r="D19" s="47">
        <v>3</v>
      </c>
      <c r="E19" s="47">
        <v>2</v>
      </c>
      <c r="F19" s="47">
        <v>2</v>
      </c>
      <c r="G19" s="43">
        <v>4</v>
      </c>
      <c r="H19" s="47">
        <v>3</v>
      </c>
      <c r="I19" s="43">
        <f>SUM(B19:H19)</f>
        <v>16</v>
      </c>
    </row>
    <row r="20" spans="1:9" ht="13.5" customHeight="1">
      <c r="A20" s="6" t="s">
        <v>76</v>
      </c>
      <c r="B20" s="44">
        <f>SUM(B15:B19)</f>
        <v>55</v>
      </c>
      <c r="C20" s="44">
        <f aca="true" t="shared" si="1" ref="C20:I20">SUM(C15:C19)</f>
        <v>45</v>
      </c>
      <c r="D20" s="44">
        <f t="shared" si="1"/>
        <v>61</v>
      </c>
      <c r="E20" s="44">
        <f t="shared" si="1"/>
        <v>88</v>
      </c>
      <c r="F20" s="44">
        <f t="shared" si="1"/>
        <v>108</v>
      </c>
      <c r="G20" s="44">
        <f t="shared" si="1"/>
        <v>207</v>
      </c>
      <c r="H20" s="44">
        <f t="shared" si="1"/>
        <v>68</v>
      </c>
      <c r="I20" s="44">
        <f t="shared" si="1"/>
        <v>632</v>
      </c>
    </row>
    <row r="22" spans="1:2" ht="13.5" customHeight="1">
      <c r="A22" s="36" t="s">
        <v>323</v>
      </c>
      <c r="B22" s="2" t="s">
        <v>388</v>
      </c>
    </row>
    <row r="23" spans="1:9" ht="13.5" customHeight="1">
      <c r="A23" s="91" t="s">
        <v>0</v>
      </c>
      <c r="B23" s="92" t="s">
        <v>280</v>
      </c>
      <c r="C23" s="93"/>
      <c r="D23" s="93"/>
      <c r="E23" s="93"/>
      <c r="F23" s="93"/>
      <c r="G23" s="93"/>
      <c r="H23" s="93"/>
      <c r="I23" s="94"/>
    </row>
    <row r="24" spans="1:9" ht="73.5" customHeight="1">
      <c r="A24" s="97"/>
      <c r="B24" s="27" t="s">
        <v>1</v>
      </c>
      <c r="C24" s="27" t="s">
        <v>2</v>
      </c>
      <c r="D24" s="27" t="s">
        <v>3</v>
      </c>
      <c r="E24" s="27" t="s">
        <v>4</v>
      </c>
      <c r="F24" s="27" t="s">
        <v>5</v>
      </c>
      <c r="G24" s="27" t="s">
        <v>6</v>
      </c>
      <c r="H24" s="27" t="s">
        <v>300</v>
      </c>
      <c r="I24" s="27" t="s">
        <v>76</v>
      </c>
    </row>
    <row r="25" spans="1:9" ht="13.5" customHeight="1">
      <c r="A25" s="87" t="s">
        <v>8</v>
      </c>
      <c r="B25" s="50">
        <f>SUM(B4,B15)</f>
        <v>38</v>
      </c>
      <c r="C25" s="50">
        <f aca="true" t="shared" si="2" ref="C25:H25">SUM(C4,C15)</f>
        <v>30</v>
      </c>
      <c r="D25" s="50">
        <f t="shared" si="2"/>
        <v>20</v>
      </c>
      <c r="E25" s="50">
        <f t="shared" si="2"/>
        <v>30</v>
      </c>
      <c r="F25" s="50">
        <f t="shared" si="2"/>
        <v>12</v>
      </c>
      <c r="G25" s="50">
        <f t="shared" si="2"/>
        <v>48</v>
      </c>
      <c r="H25" s="50">
        <f t="shared" si="2"/>
        <v>43</v>
      </c>
      <c r="I25" s="51">
        <f>SUM(B25:H25)</f>
        <v>221</v>
      </c>
    </row>
    <row r="26" spans="1:9" ht="13.5" customHeight="1">
      <c r="A26" s="88" t="s">
        <v>9</v>
      </c>
      <c r="B26" s="52">
        <f>SUM(B5,B16)</f>
        <v>32</v>
      </c>
      <c r="C26" s="52">
        <f aca="true" t="shared" si="3" ref="C26:H27">SUM(C5,C16)</f>
        <v>31</v>
      </c>
      <c r="D26" s="52">
        <f t="shared" si="3"/>
        <v>50</v>
      </c>
      <c r="E26" s="52">
        <f t="shared" si="3"/>
        <v>50</v>
      </c>
      <c r="F26" s="52">
        <f t="shared" si="3"/>
        <v>48</v>
      </c>
      <c r="G26" s="52">
        <f t="shared" si="3"/>
        <v>121</v>
      </c>
      <c r="H26" s="52">
        <f t="shared" si="3"/>
        <v>107</v>
      </c>
      <c r="I26" s="53">
        <f>SUM(B26:H26)</f>
        <v>439</v>
      </c>
    </row>
    <row r="27" spans="1:9" ht="13.5" customHeight="1">
      <c r="A27" s="88" t="s">
        <v>10</v>
      </c>
      <c r="B27" s="52">
        <f>SUM(B6,B17)</f>
        <v>31</v>
      </c>
      <c r="C27" s="52">
        <f t="shared" si="3"/>
        <v>35</v>
      </c>
      <c r="D27" s="52">
        <f t="shared" si="3"/>
        <v>73</v>
      </c>
      <c r="E27" s="52">
        <f t="shared" si="3"/>
        <v>98</v>
      </c>
      <c r="F27" s="52">
        <f t="shared" si="3"/>
        <v>170</v>
      </c>
      <c r="G27" s="52">
        <f t="shared" si="3"/>
        <v>343</v>
      </c>
      <c r="H27" s="52">
        <f t="shared" si="3"/>
        <v>321</v>
      </c>
      <c r="I27" s="53">
        <f>SUM(B27:H27)</f>
        <v>1071</v>
      </c>
    </row>
    <row r="28" spans="1:9" ht="13.5" customHeight="1">
      <c r="A28" s="88" t="s">
        <v>11</v>
      </c>
      <c r="B28" s="52">
        <f aca="true" t="shared" si="4" ref="B28:H28">SUM(B7,B18)</f>
        <v>10</v>
      </c>
      <c r="C28" s="52">
        <f t="shared" si="4"/>
        <v>6</v>
      </c>
      <c r="D28" s="52">
        <f t="shared" si="4"/>
        <v>7</v>
      </c>
      <c r="E28" s="52">
        <f t="shared" si="4"/>
        <v>11</v>
      </c>
      <c r="F28" s="52">
        <f t="shared" si="4"/>
        <v>15</v>
      </c>
      <c r="G28" s="52">
        <f t="shared" si="4"/>
        <v>38</v>
      </c>
      <c r="H28" s="52">
        <f t="shared" si="4"/>
        <v>21</v>
      </c>
      <c r="I28" s="53">
        <f>SUM(B28:H28)</f>
        <v>108</v>
      </c>
    </row>
    <row r="29" spans="1:9" ht="13.5" customHeight="1">
      <c r="A29" s="89" t="s">
        <v>12</v>
      </c>
      <c r="B29" s="54">
        <f aca="true" t="shared" si="5" ref="B29:H29">SUM(B8,B19)</f>
        <v>2</v>
      </c>
      <c r="C29" s="54">
        <f t="shared" si="5"/>
        <v>3</v>
      </c>
      <c r="D29" s="54">
        <f t="shared" si="5"/>
        <v>6</v>
      </c>
      <c r="E29" s="54">
        <f t="shared" si="5"/>
        <v>3</v>
      </c>
      <c r="F29" s="54">
        <f t="shared" si="5"/>
        <v>6</v>
      </c>
      <c r="G29" s="54">
        <f t="shared" si="5"/>
        <v>8</v>
      </c>
      <c r="H29" s="54">
        <f t="shared" si="5"/>
        <v>26</v>
      </c>
      <c r="I29" s="55">
        <f>SUM(B29:H29)</f>
        <v>54</v>
      </c>
    </row>
    <row r="30" spans="1:9" ht="13.5" customHeight="1">
      <c r="A30" s="6" t="s">
        <v>76</v>
      </c>
      <c r="B30" s="49">
        <f aca="true" t="shared" si="6" ref="B30:I30">SUM(B25:B29)</f>
        <v>113</v>
      </c>
      <c r="C30" s="49">
        <f t="shared" si="6"/>
        <v>105</v>
      </c>
      <c r="D30" s="49">
        <f t="shared" si="6"/>
        <v>156</v>
      </c>
      <c r="E30" s="49">
        <f t="shared" si="6"/>
        <v>192</v>
      </c>
      <c r="F30" s="49">
        <f t="shared" si="6"/>
        <v>251</v>
      </c>
      <c r="G30" s="49">
        <f t="shared" si="6"/>
        <v>558</v>
      </c>
      <c r="H30" s="49">
        <f t="shared" si="6"/>
        <v>518</v>
      </c>
      <c r="I30" s="49">
        <f t="shared" si="6"/>
        <v>1893</v>
      </c>
    </row>
  </sheetData>
  <mergeCells count="6">
    <mergeCell ref="A23:A24"/>
    <mergeCell ref="B23:I23"/>
    <mergeCell ref="A2:A3"/>
    <mergeCell ref="B2:I2"/>
    <mergeCell ref="A13:A14"/>
    <mergeCell ref="B13:I13"/>
  </mergeCells>
  <printOptions/>
  <pageMargins left="0.75" right="0.75" top="1" bottom="1" header="0.512" footer="0.512"/>
  <pageSetup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9"/>
  <dimension ref="A1:I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9" width="6.625" style="2" customWidth="1"/>
    <col min="10" max="10" width="6.375" style="2" customWidth="1"/>
    <col min="11" max="16384" width="9.00390625" style="2" customWidth="1"/>
  </cols>
  <sheetData>
    <row r="1" spans="1:3" ht="13.5" customHeight="1">
      <c r="A1" s="36" t="s">
        <v>317</v>
      </c>
      <c r="C1" s="2" t="s">
        <v>388</v>
      </c>
    </row>
    <row r="2" spans="1:9" ht="13.5" customHeight="1">
      <c r="A2" s="91" t="s">
        <v>0</v>
      </c>
      <c r="B2" s="91" t="s">
        <v>281</v>
      </c>
      <c r="C2" s="91"/>
      <c r="D2" s="91"/>
      <c r="E2" s="91"/>
      <c r="F2" s="91"/>
      <c r="G2" s="91"/>
      <c r="H2" s="91"/>
      <c r="I2" s="91"/>
    </row>
    <row r="3" spans="1:9" ht="74.25" customHeight="1">
      <c r="A3" s="91"/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27" t="s">
        <v>300</v>
      </c>
      <c r="I3" s="17" t="s">
        <v>76</v>
      </c>
    </row>
    <row r="4" spans="1:9" ht="13.5" customHeight="1">
      <c r="A4" s="10" t="s">
        <v>8</v>
      </c>
      <c r="B4" s="35">
        <v>14</v>
      </c>
      <c r="C4" s="35">
        <v>9</v>
      </c>
      <c r="D4" s="35">
        <v>7</v>
      </c>
      <c r="E4" s="35">
        <v>19</v>
      </c>
      <c r="F4" s="35">
        <v>12</v>
      </c>
      <c r="G4" s="35">
        <v>40</v>
      </c>
      <c r="H4" s="35">
        <v>35</v>
      </c>
      <c r="I4" s="11">
        <f>SUM(B4:H4)</f>
        <v>136</v>
      </c>
    </row>
    <row r="5" spans="1:9" ht="13.5" customHeight="1">
      <c r="A5" s="4" t="s">
        <v>9</v>
      </c>
      <c r="B5" s="38">
        <v>5</v>
      </c>
      <c r="C5" s="38">
        <v>17</v>
      </c>
      <c r="D5" s="38">
        <v>18</v>
      </c>
      <c r="E5" s="38">
        <v>19</v>
      </c>
      <c r="F5" s="38">
        <v>32</v>
      </c>
      <c r="G5" s="38">
        <v>101</v>
      </c>
      <c r="H5" s="38">
        <v>83</v>
      </c>
      <c r="I5" s="12">
        <f>SUM(B5:H5)</f>
        <v>275</v>
      </c>
    </row>
    <row r="6" spans="1:9" ht="13.5" customHeight="1">
      <c r="A6" s="4" t="s">
        <v>10</v>
      </c>
      <c r="B6" s="38">
        <v>9</v>
      </c>
      <c r="C6" s="38">
        <v>16</v>
      </c>
      <c r="D6" s="38">
        <v>25</v>
      </c>
      <c r="E6" s="38">
        <v>39</v>
      </c>
      <c r="F6" s="38">
        <v>107</v>
      </c>
      <c r="G6" s="38">
        <v>269</v>
      </c>
      <c r="H6" s="38">
        <v>279</v>
      </c>
      <c r="I6" s="12">
        <f>SUM(B6:H6)</f>
        <v>744</v>
      </c>
    </row>
    <row r="7" spans="1:9" ht="13.5" customHeight="1">
      <c r="A7" s="4" t="s">
        <v>11</v>
      </c>
      <c r="B7" s="38">
        <v>6</v>
      </c>
      <c r="C7" s="38">
        <v>4</v>
      </c>
      <c r="D7" s="38">
        <v>2</v>
      </c>
      <c r="E7" s="38">
        <v>5</v>
      </c>
      <c r="F7" s="38">
        <v>7</v>
      </c>
      <c r="G7" s="38">
        <v>29</v>
      </c>
      <c r="H7" s="38">
        <v>15</v>
      </c>
      <c r="I7" s="12">
        <f>SUM(B7:H7)</f>
        <v>68</v>
      </c>
    </row>
    <row r="8" spans="1:9" ht="13.5" customHeight="1">
      <c r="A8" s="5" t="s">
        <v>12</v>
      </c>
      <c r="B8" s="39">
        <v>3</v>
      </c>
      <c r="C8" s="39">
        <v>1</v>
      </c>
      <c r="D8" s="39">
        <v>2</v>
      </c>
      <c r="E8" s="39">
        <v>2</v>
      </c>
      <c r="F8" s="39">
        <v>4</v>
      </c>
      <c r="G8" s="39">
        <v>6</v>
      </c>
      <c r="H8" s="39">
        <v>20</v>
      </c>
      <c r="I8" s="13">
        <f>SUM(B8:H8)</f>
        <v>38</v>
      </c>
    </row>
    <row r="9" spans="1:9" ht="13.5" customHeight="1">
      <c r="A9" s="6" t="s">
        <v>76</v>
      </c>
      <c r="B9" s="7">
        <f>SUM(B4:B8)</f>
        <v>37</v>
      </c>
      <c r="C9" s="7">
        <f aca="true" t="shared" si="0" ref="C9:I9">SUM(C4:C8)</f>
        <v>47</v>
      </c>
      <c r="D9" s="7">
        <f t="shared" si="0"/>
        <v>54</v>
      </c>
      <c r="E9" s="7">
        <f t="shared" si="0"/>
        <v>84</v>
      </c>
      <c r="F9" s="7">
        <f t="shared" si="0"/>
        <v>162</v>
      </c>
      <c r="G9" s="7">
        <f t="shared" si="0"/>
        <v>445</v>
      </c>
      <c r="H9" s="7">
        <f t="shared" si="0"/>
        <v>432</v>
      </c>
      <c r="I9" s="7">
        <f t="shared" si="0"/>
        <v>1261</v>
      </c>
    </row>
  </sheetData>
  <mergeCells count="2">
    <mergeCell ref="B2:I2"/>
    <mergeCell ref="A2:A3"/>
  </mergeCells>
  <printOptions/>
  <pageMargins left="0.75" right="0.75" top="1" bottom="1" header="0.512" footer="0.512"/>
  <pageSetup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60"/>
  <dimension ref="A1:K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12" width="5.875" style="2" customWidth="1"/>
    <col min="13" max="16384" width="9.00390625" style="2" customWidth="1"/>
  </cols>
  <sheetData>
    <row r="1" spans="1:3" ht="13.5" customHeight="1">
      <c r="A1" s="36" t="s">
        <v>317</v>
      </c>
      <c r="C1" s="2" t="s">
        <v>388</v>
      </c>
    </row>
    <row r="2" spans="1:11" ht="13.5" customHeight="1">
      <c r="A2" s="104" t="s">
        <v>0</v>
      </c>
      <c r="B2" s="91" t="s">
        <v>282</v>
      </c>
      <c r="C2" s="91"/>
      <c r="D2" s="91"/>
      <c r="E2" s="91"/>
      <c r="F2" s="91"/>
      <c r="G2" s="91"/>
      <c r="H2" s="91"/>
      <c r="I2" s="91"/>
      <c r="J2" s="91"/>
      <c r="K2" s="91"/>
    </row>
    <row r="3" spans="1:11" ht="103.5" customHeight="1">
      <c r="A3" s="105"/>
      <c r="B3" s="27" t="s">
        <v>71</v>
      </c>
      <c r="C3" s="27" t="s">
        <v>72</v>
      </c>
      <c r="D3" s="27" t="s">
        <v>73</v>
      </c>
      <c r="E3" s="27" t="s">
        <v>74</v>
      </c>
      <c r="F3" s="27" t="s">
        <v>283</v>
      </c>
      <c r="G3" s="27" t="s">
        <v>284</v>
      </c>
      <c r="H3" s="27" t="s">
        <v>75</v>
      </c>
      <c r="I3" s="27" t="s">
        <v>37</v>
      </c>
      <c r="J3" s="27" t="s">
        <v>38</v>
      </c>
      <c r="K3" s="27" t="s">
        <v>76</v>
      </c>
    </row>
    <row r="4" spans="1:11" ht="13.5" customHeight="1">
      <c r="A4" s="10" t="s">
        <v>8</v>
      </c>
      <c r="B4" s="35">
        <v>5</v>
      </c>
      <c r="C4" s="35">
        <v>41</v>
      </c>
      <c r="D4" s="35">
        <v>20</v>
      </c>
      <c r="E4" s="35">
        <v>16</v>
      </c>
      <c r="F4" s="35">
        <v>5</v>
      </c>
      <c r="G4" s="35">
        <v>5</v>
      </c>
      <c r="H4" s="35">
        <v>2</v>
      </c>
      <c r="I4" s="35">
        <v>11</v>
      </c>
      <c r="J4" s="35">
        <v>31</v>
      </c>
      <c r="K4" s="11">
        <f>SUM(B4:J4)</f>
        <v>136</v>
      </c>
    </row>
    <row r="5" spans="1:11" ht="13.5" customHeight="1">
      <c r="A5" s="4" t="s">
        <v>9</v>
      </c>
      <c r="B5" s="38">
        <v>13</v>
      </c>
      <c r="C5" s="38">
        <v>54</v>
      </c>
      <c r="D5" s="38">
        <v>57</v>
      </c>
      <c r="E5" s="38">
        <v>36</v>
      </c>
      <c r="F5" s="38">
        <v>8</v>
      </c>
      <c r="G5" s="38">
        <v>10</v>
      </c>
      <c r="H5" s="38">
        <v>7</v>
      </c>
      <c r="I5" s="38">
        <v>15</v>
      </c>
      <c r="J5" s="38">
        <v>75</v>
      </c>
      <c r="K5" s="12">
        <f>SUM(B5:J5)</f>
        <v>275</v>
      </c>
    </row>
    <row r="6" spans="1:11" ht="13.5" customHeight="1">
      <c r="A6" s="4" t="s">
        <v>10</v>
      </c>
      <c r="B6" s="38">
        <v>19</v>
      </c>
      <c r="C6" s="38">
        <v>121</v>
      </c>
      <c r="D6" s="38">
        <v>148</v>
      </c>
      <c r="E6" s="38">
        <v>54</v>
      </c>
      <c r="F6" s="38">
        <v>29</v>
      </c>
      <c r="G6" s="38">
        <v>47</v>
      </c>
      <c r="H6" s="38">
        <v>20</v>
      </c>
      <c r="I6" s="38">
        <v>49</v>
      </c>
      <c r="J6" s="38">
        <v>257</v>
      </c>
      <c r="K6" s="12">
        <f>SUM(B6:J6)</f>
        <v>744</v>
      </c>
    </row>
    <row r="7" spans="1:11" ht="13.5" customHeight="1">
      <c r="A7" s="4" t="s">
        <v>11</v>
      </c>
      <c r="B7" s="38">
        <v>3</v>
      </c>
      <c r="C7" s="38">
        <v>11</v>
      </c>
      <c r="D7" s="38">
        <v>12</v>
      </c>
      <c r="E7" s="38">
        <v>9</v>
      </c>
      <c r="F7" s="38">
        <v>2</v>
      </c>
      <c r="G7" s="38">
        <v>6</v>
      </c>
      <c r="H7" s="38">
        <v>2</v>
      </c>
      <c r="I7" s="38">
        <v>8</v>
      </c>
      <c r="J7" s="38">
        <v>15</v>
      </c>
      <c r="K7" s="12">
        <f>SUM(B7:J7)</f>
        <v>68</v>
      </c>
    </row>
    <row r="8" spans="1:11" ht="13.5" customHeight="1">
      <c r="A8" s="5" t="s">
        <v>12</v>
      </c>
      <c r="B8" s="39">
        <v>1</v>
      </c>
      <c r="C8" s="39">
        <v>7</v>
      </c>
      <c r="D8" s="39">
        <v>4</v>
      </c>
      <c r="E8" s="39">
        <v>2</v>
      </c>
      <c r="F8" s="39">
        <v>0</v>
      </c>
      <c r="G8" s="39">
        <v>4</v>
      </c>
      <c r="H8" s="39">
        <v>0</v>
      </c>
      <c r="I8" s="39">
        <v>1</v>
      </c>
      <c r="J8" s="39">
        <v>19</v>
      </c>
      <c r="K8" s="13">
        <f>SUM(B8:J8)</f>
        <v>38</v>
      </c>
    </row>
    <row r="9" spans="1:11" ht="13.5" customHeight="1">
      <c r="A9" s="6" t="s">
        <v>76</v>
      </c>
      <c r="B9" s="7">
        <f>SUM(B4:B8)</f>
        <v>41</v>
      </c>
      <c r="C9" s="7">
        <f aca="true" t="shared" si="0" ref="C9:K9">SUM(C4:C8)</f>
        <v>234</v>
      </c>
      <c r="D9" s="7">
        <f t="shared" si="0"/>
        <v>241</v>
      </c>
      <c r="E9" s="7">
        <f t="shared" si="0"/>
        <v>117</v>
      </c>
      <c r="F9" s="7">
        <f t="shared" si="0"/>
        <v>44</v>
      </c>
      <c r="G9" s="7">
        <f t="shared" si="0"/>
        <v>72</v>
      </c>
      <c r="H9" s="7">
        <f t="shared" si="0"/>
        <v>31</v>
      </c>
      <c r="I9" s="7">
        <f t="shared" si="0"/>
        <v>84</v>
      </c>
      <c r="J9" s="7">
        <f t="shared" si="0"/>
        <v>397</v>
      </c>
      <c r="K9" s="7">
        <f t="shared" si="0"/>
        <v>1261</v>
      </c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61"/>
  <dimension ref="A1:G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7" width="9.50390625" style="2" customWidth="1"/>
    <col min="8" max="16384" width="9.00390625" style="2" customWidth="1"/>
  </cols>
  <sheetData>
    <row r="1" spans="1:3" ht="13.5" customHeight="1">
      <c r="A1" s="36" t="s">
        <v>317</v>
      </c>
      <c r="C1" s="2" t="s">
        <v>388</v>
      </c>
    </row>
    <row r="2" spans="1:7" ht="13.5" customHeight="1">
      <c r="A2" s="104" t="s">
        <v>0</v>
      </c>
      <c r="B2" s="91" t="s">
        <v>285</v>
      </c>
      <c r="C2" s="91"/>
      <c r="D2" s="91"/>
      <c r="E2" s="91"/>
      <c r="F2" s="91"/>
      <c r="G2" s="91"/>
    </row>
    <row r="3" spans="1:7" ht="13.5" customHeight="1">
      <c r="A3" s="105"/>
      <c r="B3" s="31" t="s">
        <v>286</v>
      </c>
      <c r="C3" s="31" t="s">
        <v>287</v>
      </c>
      <c r="D3" s="31" t="s">
        <v>288</v>
      </c>
      <c r="E3" s="31" t="s">
        <v>289</v>
      </c>
      <c r="F3" s="31" t="s">
        <v>208</v>
      </c>
      <c r="G3" s="31" t="s">
        <v>76</v>
      </c>
    </row>
    <row r="4" spans="1:7" ht="13.5" customHeight="1">
      <c r="A4" s="10" t="s">
        <v>8</v>
      </c>
      <c r="B4" s="35">
        <v>53</v>
      </c>
      <c r="C4" s="35">
        <v>33</v>
      </c>
      <c r="D4" s="35">
        <v>17</v>
      </c>
      <c r="E4" s="35">
        <v>1</v>
      </c>
      <c r="F4" s="35">
        <v>32</v>
      </c>
      <c r="G4" s="11">
        <f>SUM(B4:F4)</f>
        <v>136</v>
      </c>
    </row>
    <row r="5" spans="1:7" ht="13.5" customHeight="1">
      <c r="A5" s="4" t="s">
        <v>9</v>
      </c>
      <c r="B5" s="38">
        <v>127</v>
      </c>
      <c r="C5" s="38">
        <v>41</v>
      </c>
      <c r="D5" s="38">
        <v>29</v>
      </c>
      <c r="E5" s="38">
        <v>3</v>
      </c>
      <c r="F5" s="38">
        <v>75</v>
      </c>
      <c r="G5" s="12">
        <f>SUM(B5:F5)</f>
        <v>275</v>
      </c>
    </row>
    <row r="6" spans="1:7" ht="13.5" customHeight="1">
      <c r="A6" s="4" t="s">
        <v>10</v>
      </c>
      <c r="B6" s="38">
        <v>402</v>
      </c>
      <c r="C6" s="38">
        <v>52</v>
      </c>
      <c r="D6" s="38">
        <v>48</v>
      </c>
      <c r="E6" s="38">
        <v>10</v>
      </c>
      <c r="F6" s="38">
        <v>232</v>
      </c>
      <c r="G6" s="12">
        <f>SUM(B6:F6)</f>
        <v>744</v>
      </c>
    </row>
    <row r="7" spans="1:7" ht="13.5" customHeight="1">
      <c r="A7" s="4" t="s">
        <v>11</v>
      </c>
      <c r="B7" s="38">
        <v>30</v>
      </c>
      <c r="C7" s="38">
        <v>11</v>
      </c>
      <c r="D7" s="38">
        <v>11</v>
      </c>
      <c r="E7" s="38">
        <v>4</v>
      </c>
      <c r="F7" s="38">
        <v>12</v>
      </c>
      <c r="G7" s="12">
        <f>SUM(B7:F7)</f>
        <v>68</v>
      </c>
    </row>
    <row r="8" spans="1:7" ht="13.5" customHeight="1">
      <c r="A8" s="5" t="s">
        <v>12</v>
      </c>
      <c r="B8" s="39">
        <v>17</v>
      </c>
      <c r="C8" s="39">
        <v>2</v>
      </c>
      <c r="D8" s="39">
        <v>3</v>
      </c>
      <c r="E8" s="39">
        <v>0</v>
      </c>
      <c r="F8" s="39">
        <v>16</v>
      </c>
      <c r="G8" s="13">
        <f>SUM(B8:F8)</f>
        <v>38</v>
      </c>
    </row>
    <row r="9" spans="1:7" ht="13.5" customHeight="1">
      <c r="A9" s="6" t="s">
        <v>76</v>
      </c>
      <c r="B9" s="7">
        <f aca="true" t="shared" si="0" ref="B9:G9">SUM(B4:B8)</f>
        <v>629</v>
      </c>
      <c r="C9" s="7">
        <f t="shared" si="0"/>
        <v>139</v>
      </c>
      <c r="D9" s="7">
        <f t="shared" si="0"/>
        <v>108</v>
      </c>
      <c r="E9" s="7">
        <f t="shared" si="0"/>
        <v>18</v>
      </c>
      <c r="F9" s="7">
        <f t="shared" si="0"/>
        <v>367</v>
      </c>
      <c r="G9" s="7">
        <f t="shared" si="0"/>
        <v>1261</v>
      </c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62"/>
  <dimension ref="A1:J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10" width="6.00390625" style="2" customWidth="1"/>
    <col min="11" max="16384" width="9.00390625" style="2" customWidth="1"/>
  </cols>
  <sheetData>
    <row r="1" spans="1:3" ht="13.5" customHeight="1">
      <c r="A1" s="36" t="s">
        <v>317</v>
      </c>
      <c r="C1" s="2" t="s">
        <v>388</v>
      </c>
    </row>
    <row r="2" spans="1:10" ht="13.5" customHeight="1">
      <c r="A2" s="91" t="s">
        <v>0</v>
      </c>
      <c r="B2" s="91" t="s">
        <v>290</v>
      </c>
      <c r="C2" s="91"/>
      <c r="D2" s="91"/>
      <c r="E2" s="91"/>
      <c r="F2" s="91"/>
      <c r="G2" s="91"/>
      <c r="H2" s="91"/>
      <c r="I2" s="91"/>
      <c r="J2" s="91"/>
    </row>
    <row r="3" spans="1:10" ht="83.25" customHeight="1">
      <c r="A3" s="91"/>
      <c r="B3" s="17" t="s">
        <v>291</v>
      </c>
      <c r="C3" s="17" t="s">
        <v>292</v>
      </c>
      <c r="D3" s="17" t="s">
        <v>293</v>
      </c>
      <c r="E3" s="17" t="s">
        <v>294</v>
      </c>
      <c r="F3" s="17" t="s">
        <v>295</v>
      </c>
      <c r="G3" s="17" t="s">
        <v>296</v>
      </c>
      <c r="H3" s="17" t="s">
        <v>297</v>
      </c>
      <c r="I3" s="17" t="s">
        <v>298</v>
      </c>
      <c r="J3" s="17" t="s">
        <v>76</v>
      </c>
    </row>
    <row r="4" spans="1:10" ht="13.5" customHeight="1">
      <c r="A4" s="10" t="s">
        <v>8</v>
      </c>
      <c r="B4" s="35">
        <v>12</v>
      </c>
      <c r="C4" s="35">
        <v>19</v>
      </c>
      <c r="D4" s="35">
        <v>27</v>
      </c>
      <c r="E4" s="35">
        <v>19</v>
      </c>
      <c r="F4" s="35">
        <v>25</v>
      </c>
      <c r="G4" s="35">
        <v>0</v>
      </c>
      <c r="H4" s="35">
        <v>1</v>
      </c>
      <c r="I4" s="35">
        <v>33</v>
      </c>
      <c r="J4" s="11">
        <f>SUM(B4:I4)</f>
        <v>136</v>
      </c>
    </row>
    <row r="5" spans="1:10" ht="13.5" customHeight="1">
      <c r="A5" s="4" t="s">
        <v>9</v>
      </c>
      <c r="B5" s="38">
        <v>27</v>
      </c>
      <c r="C5" s="38">
        <v>41</v>
      </c>
      <c r="D5" s="38">
        <v>38</v>
      </c>
      <c r="E5" s="38">
        <v>40</v>
      </c>
      <c r="F5" s="38">
        <v>47</v>
      </c>
      <c r="G5" s="38">
        <v>6</v>
      </c>
      <c r="H5" s="38">
        <v>2</v>
      </c>
      <c r="I5" s="38">
        <v>74</v>
      </c>
      <c r="J5" s="12">
        <f>SUM(B5:I5)</f>
        <v>275</v>
      </c>
    </row>
    <row r="6" spans="1:10" ht="13.5" customHeight="1">
      <c r="A6" s="4" t="s">
        <v>10</v>
      </c>
      <c r="B6" s="38">
        <v>76</v>
      </c>
      <c r="C6" s="38">
        <v>165</v>
      </c>
      <c r="D6" s="38">
        <v>116</v>
      </c>
      <c r="E6" s="38">
        <v>112</v>
      </c>
      <c r="F6" s="38">
        <v>54</v>
      </c>
      <c r="G6" s="38">
        <v>3</v>
      </c>
      <c r="H6" s="38">
        <v>1</v>
      </c>
      <c r="I6" s="38">
        <v>217</v>
      </c>
      <c r="J6" s="12">
        <f>SUM(B6:I6)</f>
        <v>744</v>
      </c>
    </row>
    <row r="7" spans="1:10" ht="13.5" customHeight="1">
      <c r="A7" s="4" t="s">
        <v>11</v>
      </c>
      <c r="B7" s="38">
        <v>4</v>
      </c>
      <c r="C7" s="38">
        <v>14</v>
      </c>
      <c r="D7" s="38">
        <v>8</v>
      </c>
      <c r="E7" s="38">
        <v>13</v>
      </c>
      <c r="F7" s="38">
        <v>12</v>
      </c>
      <c r="G7" s="38">
        <v>3</v>
      </c>
      <c r="H7" s="38">
        <v>2</v>
      </c>
      <c r="I7" s="38">
        <v>12</v>
      </c>
      <c r="J7" s="12">
        <f>SUM(B7:I7)</f>
        <v>68</v>
      </c>
    </row>
    <row r="8" spans="1:10" ht="13.5" customHeight="1">
      <c r="A8" s="5" t="s">
        <v>12</v>
      </c>
      <c r="B8" s="39">
        <v>2</v>
      </c>
      <c r="C8" s="39">
        <v>8</v>
      </c>
      <c r="D8" s="39">
        <v>3</v>
      </c>
      <c r="E8" s="39">
        <v>4</v>
      </c>
      <c r="F8" s="39">
        <v>3</v>
      </c>
      <c r="G8" s="39">
        <v>0</v>
      </c>
      <c r="H8" s="39">
        <v>0</v>
      </c>
      <c r="I8" s="39">
        <v>18</v>
      </c>
      <c r="J8" s="13">
        <f>SUM(B8:I8)</f>
        <v>38</v>
      </c>
    </row>
    <row r="9" spans="1:10" ht="13.5" customHeight="1">
      <c r="A9" s="6" t="s">
        <v>76</v>
      </c>
      <c r="B9" s="7">
        <f>SUM(B4:B8)</f>
        <v>121</v>
      </c>
      <c r="C9" s="7">
        <f aca="true" t="shared" si="0" ref="C9:I9">SUM(C4:C8)</f>
        <v>247</v>
      </c>
      <c r="D9" s="7">
        <f t="shared" si="0"/>
        <v>192</v>
      </c>
      <c r="E9" s="7">
        <f t="shared" si="0"/>
        <v>188</v>
      </c>
      <c r="F9" s="7">
        <f t="shared" si="0"/>
        <v>141</v>
      </c>
      <c r="G9" s="7">
        <f t="shared" si="0"/>
        <v>12</v>
      </c>
      <c r="H9" s="7">
        <f t="shared" si="0"/>
        <v>6</v>
      </c>
      <c r="I9" s="7">
        <f t="shared" si="0"/>
        <v>354</v>
      </c>
      <c r="J9" s="7">
        <f>SUM(J4:J8)</f>
        <v>1261</v>
      </c>
    </row>
  </sheetData>
  <mergeCells count="2">
    <mergeCell ref="B2:J2"/>
    <mergeCell ref="A2:A3"/>
  </mergeCells>
  <printOptions/>
  <pageMargins left="0.75" right="0.75" top="1" bottom="1" header="0.512" footer="0.512"/>
  <pageSetup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22"/>
  <dimension ref="A1:J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10" width="6.50390625" style="2" customWidth="1"/>
    <col min="11" max="16384" width="9.00390625" style="2" customWidth="1"/>
  </cols>
  <sheetData>
    <row r="1" spans="1:3" ht="13.5" customHeight="1">
      <c r="A1" s="36" t="s">
        <v>317</v>
      </c>
      <c r="C1" s="2" t="s">
        <v>390</v>
      </c>
    </row>
    <row r="2" spans="1:10" ht="13.5" customHeight="1">
      <c r="A2" s="91" t="s">
        <v>0</v>
      </c>
      <c r="B2" s="91" t="s">
        <v>130</v>
      </c>
      <c r="C2" s="91"/>
      <c r="D2" s="91"/>
      <c r="E2" s="91"/>
      <c r="F2" s="91"/>
      <c r="G2" s="91"/>
      <c r="H2" s="91"/>
      <c r="I2" s="91"/>
      <c r="J2" s="91"/>
    </row>
    <row r="3" spans="1:10" ht="91.5" customHeight="1">
      <c r="A3" s="91"/>
      <c r="B3" s="17" t="s">
        <v>61</v>
      </c>
      <c r="C3" s="18" t="s">
        <v>126</v>
      </c>
      <c r="D3" s="18" t="s">
        <v>127</v>
      </c>
      <c r="E3" s="18" t="s">
        <v>128</v>
      </c>
      <c r="F3" s="17" t="s">
        <v>62</v>
      </c>
      <c r="G3" s="17" t="s">
        <v>63</v>
      </c>
      <c r="H3" s="17" t="s">
        <v>64</v>
      </c>
      <c r="I3" s="17" t="s">
        <v>37</v>
      </c>
      <c r="J3" s="17" t="s">
        <v>120</v>
      </c>
    </row>
    <row r="4" spans="1:10" ht="13.5" customHeight="1">
      <c r="A4" s="10" t="s">
        <v>8</v>
      </c>
      <c r="B4" s="56">
        <v>78</v>
      </c>
      <c r="C4" s="56">
        <v>17</v>
      </c>
      <c r="D4" s="56">
        <v>4</v>
      </c>
      <c r="E4" s="56">
        <v>8</v>
      </c>
      <c r="F4" s="56">
        <v>1</v>
      </c>
      <c r="G4" s="56">
        <v>3</v>
      </c>
      <c r="H4" s="56">
        <v>6</v>
      </c>
      <c r="I4" s="56">
        <v>4</v>
      </c>
      <c r="J4" s="57">
        <v>104</v>
      </c>
    </row>
    <row r="5" spans="1:10" ht="13.5" customHeight="1">
      <c r="A5" s="4" t="s">
        <v>9</v>
      </c>
      <c r="B5" s="58">
        <v>164</v>
      </c>
      <c r="C5" s="58">
        <v>25</v>
      </c>
      <c r="D5" s="58">
        <v>11</v>
      </c>
      <c r="E5" s="58">
        <v>25</v>
      </c>
      <c r="F5" s="58">
        <v>7</v>
      </c>
      <c r="G5" s="58">
        <v>4</v>
      </c>
      <c r="H5" s="58">
        <v>16</v>
      </c>
      <c r="I5" s="58">
        <v>15</v>
      </c>
      <c r="J5" s="59">
        <v>205</v>
      </c>
    </row>
    <row r="6" spans="1:10" ht="13.5" customHeight="1">
      <c r="A6" s="4" t="s">
        <v>10</v>
      </c>
      <c r="B6" s="58">
        <v>360</v>
      </c>
      <c r="C6" s="58">
        <v>54</v>
      </c>
      <c r="D6" s="58">
        <v>8</v>
      </c>
      <c r="E6" s="58">
        <v>33</v>
      </c>
      <c r="F6" s="58">
        <v>28</v>
      </c>
      <c r="G6" s="58">
        <v>16</v>
      </c>
      <c r="H6" s="58">
        <v>90</v>
      </c>
      <c r="I6" s="58">
        <v>29</v>
      </c>
      <c r="J6" s="59">
        <v>528</v>
      </c>
    </row>
    <row r="7" spans="1:10" ht="13.5" customHeight="1">
      <c r="A7" s="4" t="s">
        <v>11</v>
      </c>
      <c r="B7" s="58">
        <v>32</v>
      </c>
      <c r="C7" s="58">
        <v>15</v>
      </c>
      <c r="D7" s="58">
        <v>8</v>
      </c>
      <c r="E7" s="58">
        <v>6</v>
      </c>
      <c r="F7" s="58">
        <v>3</v>
      </c>
      <c r="G7" s="58">
        <v>4</v>
      </c>
      <c r="H7" s="58">
        <v>8</v>
      </c>
      <c r="I7" s="58">
        <v>4</v>
      </c>
      <c r="J7" s="59">
        <v>55</v>
      </c>
    </row>
    <row r="8" spans="1:10" ht="13.5" customHeight="1">
      <c r="A8" s="5" t="s">
        <v>12</v>
      </c>
      <c r="B8" s="60">
        <v>14</v>
      </c>
      <c r="C8" s="60">
        <v>1</v>
      </c>
      <c r="D8" s="60">
        <v>1</v>
      </c>
      <c r="E8" s="60">
        <v>3</v>
      </c>
      <c r="F8" s="60">
        <v>0</v>
      </c>
      <c r="G8" s="60">
        <v>0</v>
      </c>
      <c r="H8" s="60">
        <v>4</v>
      </c>
      <c r="I8" s="60">
        <v>0</v>
      </c>
      <c r="J8" s="61">
        <v>18</v>
      </c>
    </row>
    <row r="9" spans="1:10" ht="13.5" customHeight="1">
      <c r="A9" s="6" t="s">
        <v>76</v>
      </c>
      <c r="B9" s="48">
        <f>SUM(B4:B8)</f>
        <v>648</v>
      </c>
      <c r="C9" s="48">
        <f aca="true" t="shared" si="0" ref="C9:I9">SUM(C4:C8)</f>
        <v>112</v>
      </c>
      <c r="D9" s="48">
        <f t="shared" si="0"/>
        <v>32</v>
      </c>
      <c r="E9" s="48">
        <f t="shared" si="0"/>
        <v>75</v>
      </c>
      <c r="F9" s="48">
        <f t="shared" si="0"/>
        <v>39</v>
      </c>
      <c r="G9" s="48">
        <f t="shared" si="0"/>
        <v>27</v>
      </c>
      <c r="H9" s="48">
        <f t="shared" si="0"/>
        <v>124</v>
      </c>
      <c r="I9" s="48">
        <f t="shared" si="0"/>
        <v>52</v>
      </c>
      <c r="J9" s="62"/>
    </row>
    <row r="11" ht="13.5" customHeight="1">
      <c r="A11" s="36" t="s">
        <v>318</v>
      </c>
    </row>
    <row r="12" ht="13.5" customHeight="1">
      <c r="A12" s="36" t="s">
        <v>371</v>
      </c>
    </row>
    <row r="13" spans="1:10" ht="13.5" customHeight="1">
      <c r="A13" s="106" t="s">
        <v>0</v>
      </c>
      <c r="B13" s="106" t="s">
        <v>130</v>
      </c>
      <c r="C13" s="106"/>
      <c r="D13" s="106"/>
      <c r="E13" s="106"/>
      <c r="F13" s="106"/>
      <c r="G13" s="106"/>
      <c r="H13" s="106"/>
      <c r="I13" s="106"/>
      <c r="J13" s="106"/>
    </row>
    <row r="14" spans="1:10" ht="91.5" customHeight="1">
      <c r="A14" s="106"/>
      <c r="B14" s="68" t="s">
        <v>61</v>
      </c>
      <c r="C14" s="69" t="s">
        <v>340</v>
      </c>
      <c r="D14" s="69" t="s">
        <v>341</v>
      </c>
      <c r="E14" s="69" t="s">
        <v>342</v>
      </c>
      <c r="F14" s="68" t="s">
        <v>62</v>
      </c>
      <c r="G14" s="68" t="s">
        <v>63</v>
      </c>
      <c r="H14" s="68" t="s">
        <v>64</v>
      </c>
      <c r="I14" s="68" t="s">
        <v>37</v>
      </c>
      <c r="J14" s="68" t="s">
        <v>120</v>
      </c>
    </row>
    <row r="15" spans="1:10" ht="13.5" customHeight="1">
      <c r="A15" s="63" t="s">
        <v>8</v>
      </c>
      <c r="B15" s="50">
        <v>47</v>
      </c>
      <c r="C15" s="50">
        <v>19</v>
      </c>
      <c r="D15" s="50">
        <v>1</v>
      </c>
      <c r="E15" s="50">
        <v>14</v>
      </c>
      <c r="F15" s="50">
        <v>2</v>
      </c>
      <c r="G15" s="50">
        <v>5</v>
      </c>
      <c r="H15" s="50">
        <v>7</v>
      </c>
      <c r="I15" s="50">
        <v>4</v>
      </c>
      <c r="J15" s="51">
        <v>70</v>
      </c>
    </row>
    <row r="16" spans="1:10" ht="13.5" customHeight="1">
      <c r="A16" s="64" t="s">
        <v>9</v>
      </c>
      <c r="B16" s="52">
        <v>68</v>
      </c>
      <c r="C16" s="52">
        <v>18</v>
      </c>
      <c r="D16" s="52">
        <v>6</v>
      </c>
      <c r="E16" s="52">
        <v>15</v>
      </c>
      <c r="F16" s="52">
        <v>5</v>
      </c>
      <c r="G16" s="52">
        <v>4</v>
      </c>
      <c r="H16" s="52">
        <v>27</v>
      </c>
      <c r="I16" s="52">
        <v>10</v>
      </c>
      <c r="J16" s="53">
        <v>124</v>
      </c>
    </row>
    <row r="17" spans="1:10" ht="13.5" customHeight="1">
      <c r="A17" s="64" t="s">
        <v>10</v>
      </c>
      <c r="B17" s="52">
        <v>132</v>
      </c>
      <c r="C17" s="52">
        <v>35</v>
      </c>
      <c r="D17" s="52">
        <v>5</v>
      </c>
      <c r="E17" s="52">
        <v>27</v>
      </c>
      <c r="F17" s="52">
        <v>8</v>
      </c>
      <c r="G17" s="52">
        <v>17</v>
      </c>
      <c r="H17" s="52">
        <v>54</v>
      </c>
      <c r="I17" s="52">
        <v>17</v>
      </c>
      <c r="J17" s="53">
        <v>239</v>
      </c>
    </row>
    <row r="18" spans="1:10" ht="13.5" customHeight="1">
      <c r="A18" s="64" t="s">
        <v>11</v>
      </c>
      <c r="B18" s="52">
        <v>16</v>
      </c>
      <c r="C18" s="52">
        <v>1</v>
      </c>
      <c r="D18" s="52">
        <v>1</v>
      </c>
      <c r="E18" s="52">
        <v>4</v>
      </c>
      <c r="F18" s="52">
        <v>3</v>
      </c>
      <c r="G18" s="52">
        <v>1</v>
      </c>
      <c r="H18" s="52">
        <v>5</v>
      </c>
      <c r="I18" s="52">
        <v>4</v>
      </c>
      <c r="J18" s="53">
        <v>29</v>
      </c>
    </row>
    <row r="19" spans="1:10" ht="13.5" customHeight="1">
      <c r="A19" s="65" t="s">
        <v>12</v>
      </c>
      <c r="B19" s="54">
        <v>2</v>
      </c>
      <c r="C19" s="54">
        <v>3</v>
      </c>
      <c r="D19" s="54">
        <v>0</v>
      </c>
      <c r="E19" s="54">
        <v>1</v>
      </c>
      <c r="F19" s="54">
        <v>1</v>
      </c>
      <c r="G19" s="54">
        <v>0</v>
      </c>
      <c r="H19" s="54">
        <v>3</v>
      </c>
      <c r="I19" s="54">
        <v>0</v>
      </c>
      <c r="J19" s="55">
        <v>9</v>
      </c>
    </row>
    <row r="20" spans="1:10" ht="13.5" customHeight="1">
      <c r="A20" s="66" t="s">
        <v>76</v>
      </c>
      <c r="B20" s="49">
        <f>SUM(B15:B19)</f>
        <v>265</v>
      </c>
      <c r="C20" s="49">
        <f aca="true" t="shared" si="1" ref="C20:I20">SUM(C15:C19)</f>
        <v>76</v>
      </c>
      <c r="D20" s="49">
        <f t="shared" si="1"/>
        <v>13</v>
      </c>
      <c r="E20" s="49">
        <f t="shared" si="1"/>
        <v>61</v>
      </c>
      <c r="F20" s="49">
        <f t="shared" si="1"/>
        <v>19</v>
      </c>
      <c r="G20" s="49">
        <f t="shared" si="1"/>
        <v>27</v>
      </c>
      <c r="H20" s="49">
        <f t="shared" si="1"/>
        <v>96</v>
      </c>
      <c r="I20" s="49">
        <f t="shared" si="1"/>
        <v>35</v>
      </c>
      <c r="J20" s="67"/>
    </row>
    <row r="22" spans="1:2" ht="13.5" customHeight="1">
      <c r="A22" s="36" t="s">
        <v>323</v>
      </c>
      <c r="B22" s="2" t="s">
        <v>371</v>
      </c>
    </row>
    <row r="23" spans="1:10" ht="13.5" customHeight="1">
      <c r="A23" s="106" t="s">
        <v>0</v>
      </c>
      <c r="B23" s="106" t="s">
        <v>130</v>
      </c>
      <c r="C23" s="106"/>
      <c r="D23" s="106"/>
      <c r="E23" s="106"/>
      <c r="F23" s="106"/>
      <c r="G23" s="106"/>
      <c r="H23" s="106"/>
      <c r="I23" s="106"/>
      <c r="J23" s="106"/>
    </row>
    <row r="24" spans="1:10" ht="91.5" customHeight="1">
      <c r="A24" s="106"/>
      <c r="B24" s="68" t="s">
        <v>61</v>
      </c>
      <c r="C24" s="69" t="s">
        <v>340</v>
      </c>
      <c r="D24" s="69" t="s">
        <v>341</v>
      </c>
      <c r="E24" s="69" t="s">
        <v>342</v>
      </c>
      <c r="F24" s="68" t="s">
        <v>62</v>
      </c>
      <c r="G24" s="68" t="s">
        <v>63</v>
      </c>
      <c r="H24" s="68" t="s">
        <v>64</v>
      </c>
      <c r="I24" s="68" t="s">
        <v>37</v>
      </c>
      <c r="J24" s="68" t="s">
        <v>120</v>
      </c>
    </row>
    <row r="25" spans="1:10" ht="13.5" customHeight="1">
      <c r="A25" s="63" t="s">
        <v>8</v>
      </c>
      <c r="B25" s="50">
        <f>SUM(B4,B15)</f>
        <v>125</v>
      </c>
      <c r="C25" s="50">
        <f aca="true" t="shared" si="2" ref="C25:J25">SUM(C4,C15)</f>
        <v>36</v>
      </c>
      <c r="D25" s="50">
        <f t="shared" si="2"/>
        <v>5</v>
      </c>
      <c r="E25" s="50">
        <f t="shared" si="2"/>
        <v>22</v>
      </c>
      <c r="F25" s="50">
        <f t="shared" si="2"/>
        <v>3</v>
      </c>
      <c r="G25" s="50">
        <f t="shared" si="2"/>
        <v>8</v>
      </c>
      <c r="H25" s="50">
        <f t="shared" si="2"/>
        <v>13</v>
      </c>
      <c r="I25" s="50">
        <f t="shared" si="2"/>
        <v>8</v>
      </c>
      <c r="J25" s="50">
        <f t="shared" si="2"/>
        <v>174</v>
      </c>
    </row>
    <row r="26" spans="1:10" ht="13.5" customHeight="1">
      <c r="A26" s="64" t="s">
        <v>9</v>
      </c>
      <c r="B26" s="52">
        <f>SUM(B5,B16)</f>
        <v>232</v>
      </c>
      <c r="C26" s="52">
        <f aca="true" t="shared" si="3" ref="C26:J27">SUM(C5,C16)</f>
        <v>43</v>
      </c>
      <c r="D26" s="52">
        <f t="shared" si="3"/>
        <v>17</v>
      </c>
      <c r="E26" s="52">
        <f t="shared" si="3"/>
        <v>40</v>
      </c>
      <c r="F26" s="52">
        <f t="shared" si="3"/>
        <v>12</v>
      </c>
      <c r="G26" s="52">
        <f t="shared" si="3"/>
        <v>8</v>
      </c>
      <c r="H26" s="52">
        <f t="shared" si="3"/>
        <v>43</v>
      </c>
      <c r="I26" s="52">
        <f t="shared" si="3"/>
        <v>25</v>
      </c>
      <c r="J26" s="52">
        <f t="shared" si="3"/>
        <v>329</v>
      </c>
    </row>
    <row r="27" spans="1:10" ht="13.5" customHeight="1">
      <c r="A27" s="64" t="s">
        <v>10</v>
      </c>
      <c r="B27" s="52">
        <f>SUM(B6,B17)</f>
        <v>492</v>
      </c>
      <c r="C27" s="52">
        <f t="shared" si="3"/>
        <v>89</v>
      </c>
      <c r="D27" s="52">
        <f t="shared" si="3"/>
        <v>13</v>
      </c>
      <c r="E27" s="52">
        <f t="shared" si="3"/>
        <v>60</v>
      </c>
      <c r="F27" s="52">
        <f t="shared" si="3"/>
        <v>36</v>
      </c>
      <c r="G27" s="52">
        <f t="shared" si="3"/>
        <v>33</v>
      </c>
      <c r="H27" s="52">
        <f t="shared" si="3"/>
        <v>144</v>
      </c>
      <c r="I27" s="52">
        <f t="shared" si="3"/>
        <v>46</v>
      </c>
      <c r="J27" s="52">
        <f t="shared" si="3"/>
        <v>767</v>
      </c>
    </row>
    <row r="28" spans="1:10" ht="13.5" customHeight="1">
      <c r="A28" s="64" t="s">
        <v>11</v>
      </c>
      <c r="B28" s="52">
        <f aca="true" t="shared" si="4" ref="B28:J28">SUM(B7,B18)</f>
        <v>48</v>
      </c>
      <c r="C28" s="52">
        <f t="shared" si="4"/>
        <v>16</v>
      </c>
      <c r="D28" s="52">
        <f t="shared" si="4"/>
        <v>9</v>
      </c>
      <c r="E28" s="52">
        <f t="shared" si="4"/>
        <v>10</v>
      </c>
      <c r="F28" s="52">
        <f t="shared" si="4"/>
        <v>6</v>
      </c>
      <c r="G28" s="52">
        <f t="shared" si="4"/>
        <v>5</v>
      </c>
      <c r="H28" s="52">
        <f t="shared" si="4"/>
        <v>13</v>
      </c>
      <c r="I28" s="52">
        <f t="shared" si="4"/>
        <v>8</v>
      </c>
      <c r="J28" s="52">
        <f t="shared" si="4"/>
        <v>84</v>
      </c>
    </row>
    <row r="29" spans="1:10" ht="13.5" customHeight="1">
      <c r="A29" s="65" t="s">
        <v>12</v>
      </c>
      <c r="B29" s="54">
        <f aca="true" t="shared" si="5" ref="B29:J29">SUM(B8,B19)</f>
        <v>16</v>
      </c>
      <c r="C29" s="54">
        <f t="shared" si="5"/>
        <v>4</v>
      </c>
      <c r="D29" s="54">
        <f t="shared" si="5"/>
        <v>1</v>
      </c>
      <c r="E29" s="54">
        <f t="shared" si="5"/>
        <v>4</v>
      </c>
      <c r="F29" s="54">
        <f t="shared" si="5"/>
        <v>1</v>
      </c>
      <c r="G29" s="54">
        <f t="shared" si="5"/>
        <v>0</v>
      </c>
      <c r="H29" s="54">
        <f t="shared" si="5"/>
        <v>7</v>
      </c>
      <c r="I29" s="54">
        <f t="shared" si="5"/>
        <v>0</v>
      </c>
      <c r="J29" s="54">
        <f t="shared" si="5"/>
        <v>27</v>
      </c>
    </row>
    <row r="30" spans="1:10" ht="13.5" customHeight="1">
      <c r="A30" s="66" t="s">
        <v>76</v>
      </c>
      <c r="B30" s="49">
        <f aca="true" t="shared" si="6" ref="B30:I30">SUM(B25:B29)</f>
        <v>913</v>
      </c>
      <c r="C30" s="49">
        <f t="shared" si="6"/>
        <v>188</v>
      </c>
      <c r="D30" s="49">
        <f t="shared" si="6"/>
        <v>45</v>
      </c>
      <c r="E30" s="49">
        <f t="shared" si="6"/>
        <v>136</v>
      </c>
      <c r="F30" s="49">
        <f t="shared" si="6"/>
        <v>58</v>
      </c>
      <c r="G30" s="49">
        <f t="shared" si="6"/>
        <v>54</v>
      </c>
      <c r="H30" s="49">
        <f t="shared" si="6"/>
        <v>220</v>
      </c>
      <c r="I30" s="49">
        <f t="shared" si="6"/>
        <v>87</v>
      </c>
      <c r="J30" s="67"/>
    </row>
  </sheetData>
  <mergeCells count="6">
    <mergeCell ref="A23:A24"/>
    <mergeCell ref="B23:J23"/>
    <mergeCell ref="B2:J2"/>
    <mergeCell ref="A2:A3"/>
    <mergeCell ref="A13:A14"/>
    <mergeCell ref="B13:J13"/>
  </mergeCells>
  <printOptions/>
  <pageMargins left="0.75" right="0.75" top="1" bottom="1" header="0.512" footer="0.512"/>
  <pageSetup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63"/>
  <dimension ref="A1:I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9" width="6.625" style="2" customWidth="1"/>
    <col min="10" max="16384" width="9.00390625" style="2" customWidth="1"/>
  </cols>
  <sheetData>
    <row r="1" spans="1:3" ht="13.5" customHeight="1">
      <c r="A1" s="36" t="s">
        <v>317</v>
      </c>
      <c r="C1" s="2" t="s">
        <v>391</v>
      </c>
    </row>
    <row r="2" spans="1:9" ht="13.5" customHeight="1">
      <c r="A2" s="91" t="s">
        <v>0</v>
      </c>
      <c r="B2" s="91" t="s">
        <v>299</v>
      </c>
      <c r="C2" s="91"/>
      <c r="D2" s="91"/>
      <c r="E2" s="91"/>
      <c r="F2" s="91"/>
      <c r="G2" s="91"/>
      <c r="H2" s="91"/>
      <c r="I2" s="91"/>
    </row>
    <row r="3" spans="1:9" ht="103.5" customHeight="1">
      <c r="A3" s="91"/>
      <c r="B3" s="17" t="s">
        <v>65</v>
      </c>
      <c r="C3" s="17" t="s">
        <v>66</v>
      </c>
      <c r="D3" s="17" t="s">
        <v>67</v>
      </c>
      <c r="E3" s="17" t="s">
        <v>68</v>
      </c>
      <c r="F3" s="17" t="s">
        <v>69</v>
      </c>
      <c r="G3" s="17" t="s">
        <v>58</v>
      </c>
      <c r="H3" s="17" t="s">
        <v>70</v>
      </c>
      <c r="I3" s="17" t="s">
        <v>76</v>
      </c>
    </row>
    <row r="4" spans="1:9" ht="13.5" customHeight="1">
      <c r="A4" s="10" t="s">
        <v>8</v>
      </c>
      <c r="B4" s="35">
        <v>38</v>
      </c>
      <c r="C4" s="35">
        <v>28</v>
      </c>
      <c r="D4" s="35">
        <v>12</v>
      </c>
      <c r="E4" s="35">
        <v>11</v>
      </c>
      <c r="F4" s="35">
        <v>18</v>
      </c>
      <c r="G4" s="35">
        <v>4</v>
      </c>
      <c r="H4" s="35">
        <v>25</v>
      </c>
      <c r="I4" s="35">
        <f>SUM(B4:H4)</f>
        <v>136</v>
      </c>
    </row>
    <row r="5" spans="1:9" ht="13.5" customHeight="1">
      <c r="A5" s="4" t="s">
        <v>9</v>
      </c>
      <c r="B5" s="38">
        <v>51</v>
      </c>
      <c r="C5" s="38">
        <v>50</v>
      </c>
      <c r="D5" s="38">
        <v>18</v>
      </c>
      <c r="E5" s="38">
        <v>19</v>
      </c>
      <c r="F5" s="38">
        <v>45</v>
      </c>
      <c r="G5" s="38">
        <v>13</v>
      </c>
      <c r="H5" s="38">
        <v>79</v>
      </c>
      <c r="I5" s="38">
        <f>SUM(B5:H5)</f>
        <v>275</v>
      </c>
    </row>
    <row r="6" spans="1:9" ht="13.5" customHeight="1">
      <c r="A6" s="4" t="s">
        <v>10</v>
      </c>
      <c r="B6" s="38">
        <v>123</v>
      </c>
      <c r="C6" s="38">
        <v>84</v>
      </c>
      <c r="D6" s="38">
        <v>38</v>
      </c>
      <c r="E6" s="38">
        <v>67</v>
      </c>
      <c r="F6" s="38">
        <v>178</v>
      </c>
      <c r="G6" s="38">
        <v>32</v>
      </c>
      <c r="H6" s="38">
        <v>222</v>
      </c>
      <c r="I6" s="38">
        <f>SUM(B6:H6)</f>
        <v>744</v>
      </c>
    </row>
    <row r="7" spans="1:9" ht="13.5" customHeight="1">
      <c r="A7" s="4" t="s">
        <v>11</v>
      </c>
      <c r="B7" s="38">
        <v>13</v>
      </c>
      <c r="C7" s="38">
        <v>16</v>
      </c>
      <c r="D7" s="38">
        <v>5</v>
      </c>
      <c r="E7" s="38">
        <v>4</v>
      </c>
      <c r="F7" s="38">
        <v>15</v>
      </c>
      <c r="G7" s="38">
        <v>2</v>
      </c>
      <c r="H7" s="38">
        <v>13</v>
      </c>
      <c r="I7" s="38">
        <f>SUM(B7:H7)</f>
        <v>68</v>
      </c>
    </row>
    <row r="8" spans="1:9" ht="13.5" customHeight="1">
      <c r="A8" s="5" t="s">
        <v>12</v>
      </c>
      <c r="B8" s="39">
        <v>7</v>
      </c>
      <c r="C8" s="39">
        <v>0</v>
      </c>
      <c r="D8" s="39">
        <v>1</v>
      </c>
      <c r="E8" s="39">
        <v>4</v>
      </c>
      <c r="F8" s="39">
        <v>7</v>
      </c>
      <c r="G8" s="39">
        <v>1</v>
      </c>
      <c r="H8" s="39">
        <v>18</v>
      </c>
      <c r="I8" s="39">
        <f>SUM(B8:H8)</f>
        <v>38</v>
      </c>
    </row>
    <row r="9" spans="1:9" ht="13.5" customHeight="1">
      <c r="A9" s="6" t="s">
        <v>76</v>
      </c>
      <c r="B9" s="7">
        <f>SUM(B4:B8)</f>
        <v>232</v>
      </c>
      <c r="C9" s="7">
        <f aca="true" t="shared" si="0" ref="C9:I9">SUM(C4:C8)</f>
        <v>178</v>
      </c>
      <c r="D9" s="7">
        <f t="shared" si="0"/>
        <v>74</v>
      </c>
      <c r="E9" s="7">
        <f t="shared" si="0"/>
        <v>105</v>
      </c>
      <c r="F9" s="7">
        <f t="shared" si="0"/>
        <v>263</v>
      </c>
      <c r="G9" s="7">
        <f t="shared" si="0"/>
        <v>52</v>
      </c>
      <c r="H9" s="7">
        <f t="shared" si="0"/>
        <v>357</v>
      </c>
      <c r="I9" s="7">
        <f t="shared" si="0"/>
        <v>1261</v>
      </c>
    </row>
  </sheetData>
  <mergeCells count="2">
    <mergeCell ref="B2:I2"/>
    <mergeCell ref="A2:A3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7" width="11.50390625" style="2" customWidth="1"/>
    <col min="8" max="16384" width="9.00390625" style="2" customWidth="1"/>
  </cols>
  <sheetData>
    <row r="1" spans="1:3" ht="13.5" customHeight="1">
      <c r="A1" s="36" t="s">
        <v>317</v>
      </c>
      <c r="C1" s="2" t="s">
        <v>372</v>
      </c>
    </row>
    <row r="2" spans="1:7" ht="13.5" customHeight="1">
      <c r="A2" s="98" t="s">
        <v>0</v>
      </c>
      <c r="B2" s="98" t="s">
        <v>77</v>
      </c>
      <c r="C2" s="98"/>
      <c r="D2" s="98"/>
      <c r="E2" s="98"/>
      <c r="F2" s="98"/>
      <c r="G2" s="98"/>
    </row>
    <row r="3" spans="1:7" ht="49.5" customHeight="1">
      <c r="A3" s="98"/>
      <c r="B3" s="8" t="s">
        <v>78</v>
      </c>
      <c r="C3" s="8" t="s">
        <v>79</v>
      </c>
      <c r="D3" s="8" t="s">
        <v>80</v>
      </c>
      <c r="E3" s="8" t="s">
        <v>81</v>
      </c>
      <c r="F3" s="1" t="s">
        <v>12</v>
      </c>
      <c r="G3" s="1" t="s">
        <v>76</v>
      </c>
    </row>
    <row r="4" spans="1:7" ht="13.5" customHeight="1">
      <c r="A4" s="3" t="s">
        <v>8</v>
      </c>
      <c r="B4" s="37">
        <v>95</v>
      </c>
      <c r="C4" s="37">
        <v>121</v>
      </c>
      <c r="D4" s="37">
        <v>13</v>
      </c>
      <c r="E4" s="37">
        <v>45</v>
      </c>
      <c r="F4" s="37">
        <v>10</v>
      </c>
      <c r="G4" s="37">
        <f>SUM(B4:F4)</f>
        <v>284</v>
      </c>
    </row>
    <row r="5" spans="1:7" ht="13.5" customHeight="1">
      <c r="A5" s="4" t="s">
        <v>9</v>
      </c>
      <c r="B5" s="38">
        <v>107</v>
      </c>
      <c r="C5" s="38">
        <v>349</v>
      </c>
      <c r="D5" s="38">
        <v>16</v>
      </c>
      <c r="E5" s="38">
        <v>170</v>
      </c>
      <c r="F5" s="38">
        <v>33</v>
      </c>
      <c r="G5" s="38">
        <f>SUM(B5:F5)</f>
        <v>675</v>
      </c>
    </row>
    <row r="6" spans="1:7" ht="13.5" customHeight="1">
      <c r="A6" s="4" t="s">
        <v>10</v>
      </c>
      <c r="B6" s="38">
        <v>92</v>
      </c>
      <c r="C6" s="38">
        <v>758</v>
      </c>
      <c r="D6" s="38">
        <v>98</v>
      </c>
      <c r="E6" s="38">
        <v>869</v>
      </c>
      <c r="F6" s="38">
        <v>202</v>
      </c>
      <c r="G6" s="38">
        <f>SUM(B6:F6)</f>
        <v>2019</v>
      </c>
    </row>
    <row r="7" spans="1:7" ht="13.5" customHeight="1">
      <c r="A7" s="4" t="s">
        <v>11</v>
      </c>
      <c r="B7" s="38">
        <v>14</v>
      </c>
      <c r="C7" s="38">
        <v>58</v>
      </c>
      <c r="D7" s="38">
        <v>10</v>
      </c>
      <c r="E7" s="38">
        <v>48</v>
      </c>
      <c r="F7" s="38">
        <v>16</v>
      </c>
      <c r="G7" s="38">
        <f>SUM(B7:F7)</f>
        <v>146</v>
      </c>
    </row>
    <row r="8" spans="1:7" ht="13.5" customHeight="1">
      <c r="A8" s="5" t="s">
        <v>12</v>
      </c>
      <c r="B8" s="39">
        <v>12</v>
      </c>
      <c r="C8" s="39">
        <v>26</v>
      </c>
      <c r="D8" s="39">
        <v>2</v>
      </c>
      <c r="E8" s="39">
        <v>27</v>
      </c>
      <c r="F8" s="39">
        <v>36</v>
      </c>
      <c r="G8" s="39">
        <f>SUM(B8:F8)</f>
        <v>103</v>
      </c>
    </row>
    <row r="9" spans="1:7" ht="13.5" customHeight="1">
      <c r="A9" s="6" t="s">
        <v>76</v>
      </c>
      <c r="B9" s="7">
        <f aca="true" t="shared" si="0" ref="B9:G9">SUM(B4:B8)</f>
        <v>320</v>
      </c>
      <c r="C9" s="7">
        <f t="shared" si="0"/>
        <v>1312</v>
      </c>
      <c r="D9" s="7">
        <f t="shared" si="0"/>
        <v>139</v>
      </c>
      <c r="E9" s="7">
        <f t="shared" si="0"/>
        <v>1159</v>
      </c>
      <c r="F9" s="7">
        <f t="shared" si="0"/>
        <v>297</v>
      </c>
      <c r="G9" s="7">
        <f t="shared" si="0"/>
        <v>3227</v>
      </c>
    </row>
    <row r="11" ht="13.5" customHeight="1">
      <c r="A11" s="36" t="s">
        <v>318</v>
      </c>
    </row>
    <row r="12" ht="13.5" customHeight="1">
      <c r="A12" s="36" t="s">
        <v>372</v>
      </c>
    </row>
    <row r="13" spans="1:7" ht="13.5" customHeight="1">
      <c r="A13" s="91" t="s">
        <v>0</v>
      </c>
      <c r="B13" s="98" t="s">
        <v>77</v>
      </c>
      <c r="C13" s="98"/>
      <c r="D13" s="98"/>
      <c r="E13" s="98"/>
      <c r="F13" s="98"/>
      <c r="G13" s="98"/>
    </row>
    <row r="14" spans="1:7" ht="49.5" customHeight="1">
      <c r="A14" s="97"/>
      <c r="B14" s="40" t="s">
        <v>319</v>
      </c>
      <c r="C14" s="40" t="s">
        <v>320</v>
      </c>
      <c r="D14" s="40" t="s">
        <v>321</v>
      </c>
      <c r="E14" s="40" t="s">
        <v>322</v>
      </c>
      <c r="F14" s="34" t="s">
        <v>12</v>
      </c>
      <c r="G14" s="34" t="s">
        <v>76</v>
      </c>
    </row>
    <row r="15" spans="1:7" ht="13.5" customHeight="1">
      <c r="A15" s="10" t="s">
        <v>8</v>
      </c>
      <c r="B15" s="45">
        <v>43</v>
      </c>
      <c r="C15" s="45">
        <v>42</v>
      </c>
      <c r="D15" s="45">
        <v>5</v>
      </c>
      <c r="E15" s="41">
        <v>65</v>
      </c>
      <c r="F15" s="45">
        <v>3</v>
      </c>
      <c r="G15" s="41">
        <f>SUM(B15:F15)</f>
        <v>158</v>
      </c>
    </row>
    <row r="16" spans="1:7" ht="13.5" customHeight="1">
      <c r="A16" s="4" t="s">
        <v>9</v>
      </c>
      <c r="B16" s="46">
        <v>42</v>
      </c>
      <c r="C16" s="46">
        <v>117</v>
      </c>
      <c r="D16" s="46">
        <v>10</v>
      </c>
      <c r="E16" s="42">
        <v>164</v>
      </c>
      <c r="F16" s="46">
        <v>10</v>
      </c>
      <c r="G16" s="42">
        <f>SUM(B16:F16)</f>
        <v>343</v>
      </c>
    </row>
    <row r="17" spans="1:7" ht="13.5" customHeight="1">
      <c r="A17" s="4" t="s">
        <v>10</v>
      </c>
      <c r="B17" s="46">
        <v>27</v>
      </c>
      <c r="C17" s="46">
        <v>164</v>
      </c>
      <c r="D17" s="46">
        <v>52</v>
      </c>
      <c r="E17" s="42">
        <v>360</v>
      </c>
      <c r="F17" s="46">
        <v>41</v>
      </c>
      <c r="G17" s="42">
        <f>SUM(B17:F17)</f>
        <v>644</v>
      </c>
    </row>
    <row r="18" spans="1:7" ht="13.5" customHeight="1">
      <c r="A18" s="4" t="s">
        <v>11</v>
      </c>
      <c r="B18" s="42">
        <v>4</v>
      </c>
      <c r="C18" s="42">
        <v>19</v>
      </c>
      <c r="D18" s="42">
        <v>5</v>
      </c>
      <c r="E18" s="42">
        <v>35</v>
      </c>
      <c r="F18" s="42">
        <v>4</v>
      </c>
      <c r="G18" s="42">
        <f>SUM(B18:F18)</f>
        <v>67</v>
      </c>
    </row>
    <row r="19" spans="1:7" ht="13.5" customHeight="1">
      <c r="A19" s="5" t="s">
        <v>12</v>
      </c>
      <c r="B19" s="47">
        <v>6</v>
      </c>
      <c r="C19" s="47">
        <v>7</v>
      </c>
      <c r="D19" s="47">
        <v>1</v>
      </c>
      <c r="E19" s="43">
        <v>14</v>
      </c>
      <c r="F19" s="47">
        <v>17</v>
      </c>
      <c r="G19" s="43">
        <f>SUM(B19:F19)</f>
        <v>45</v>
      </c>
    </row>
    <row r="20" spans="1:7" ht="13.5" customHeight="1">
      <c r="A20" s="6" t="s">
        <v>76</v>
      </c>
      <c r="B20" s="44">
        <f aca="true" t="shared" si="1" ref="B20:G20">SUM(B15:B19)</f>
        <v>122</v>
      </c>
      <c r="C20" s="44">
        <f t="shared" si="1"/>
        <v>349</v>
      </c>
      <c r="D20" s="44">
        <f t="shared" si="1"/>
        <v>73</v>
      </c>
      <c r="E20" s="44">
        <f t="shared" si="1"/>
        <v>638</v>
      </c>
      <c r="F20" s="44">
        <f t="shared" si="1"/>
        <v>75</v>
      </c>
      <c r="G20" s="44">
        <f t="shared" si="1"/>
        <v>1257</v>
      </c>
    </row>
    <row r="22" spans="1:2" ht="13.5" customHeight="1">
      <c r="A22" s="36" t="s">
        <v>323</v>
      </c>
      <c r="B22" s="2" t="s">
        <v>372</v>
      </c>
    </row>
    <row r="23" spans="1:7" ht="13.5" customHeight="1">
      <c r="A23" s="91" t="s">
        <v>0</v>
      </c>
      <c r="B23" s="98" t="s">
        <v>77</v>
      </c>
      <c r="C23" s="98"/>
      <c r="D23" s="98"/>
      <c r="E23" s="98"/>
      <c r="F23" s="98"/>
      <c r="G23" s="98"/>
    </row>
    <row r="24" spans="1:7" ht="49.5" customHeight="1">
      <c r="A24" s="97"/>
      <c r="B24" s="40" t="s">
        <v>319</v>
      </c>
      <c r="C24" s="40" t="s">
        <v>320</v>
      </c>
      <c r="D24" s="40" t="s">
        <v>321</v>
      </c>
      <c r="E24" s="40" t="s">
        <v>322</v>
      </c>
      <c r="F24" s="34" t="s">
        <v>12</v>
      </c>
      <c r="G24" s="34" t="s">
        <v>76</v>
      </c>
    </row>
    <row r="25" spans="1:7" ht="13.5" customHeight="1">
      <c r="A25" s="10" t="s">
        <v>8</v>
      </c>
      <c r="B25" s="45">
        <f aca="true" t="shared" si="2" ref="B25:F29">SUM(B4,B15)</f>
        <v>138</v>
      </c>
      <c r="C25" s="45">
        <f t="shared" si="2"/>
        <v>163</v>
      </c>
      <c r="D25" s="45">
        <f t="shared" si="2"/>
        <v>18</v>
      </c>
      <c r="E25" s="45">
        <f t="shared" si="2"/>
        <v>110</v>
      </c>
      <c r="F25" s="45">
        <f t="shared" si="2"/>
        <v>13</v>
      </c>
      <c r="G25" s="41">
        <f>SUM(B25:F25)</f>
        <v>442</v>
      </c>
    </row>
    <row r="26" spans="1:7" ht="13.5" customHeight="1">
      <c r="A26" s="4" t="s">
        <v>9</v>
      </c>
      <c r="B26" s="46">
        <f t="shared" si="2"/>
        <v>149</v>
      </c>
      <c r="C26" s="46">
        <f t="shared" si="2"/>
        <v>466</v>
      </c>
      <c r="D26" s="46">
        <f t="shared" si="2"/>
        <v>26</v>
      </c>
      <c r="E26" s="46">
        <f t="shared" si="2"/>
        <v>334</v>
      </c>
      <c r="F26" s="46">
        <f t="shared" si="2"/>
        <v>43</v>
      </c>
      <c r="G26" s="42">
        <f>SUM(B26:F26)</f>
        <v>1018</v>
      </c>
    </row>
    <row r="27" spans="1:7" ht="13.5" customHeight="1">
      <c r="A27" s="4" t="s">
        <v>10</v>
      </c>
      <c r="B27" s="46">
        <f t="shared" si="2"/>
        <v>119</v>
      </c>
      <c r="C27" s="46">
        <f t="shared" si="2"/>
        <v>922</v>
      </c>
      <c r="D27" s="46">
        <f t="shared" si="2"/>
        <v>150</v>
      </c>
      <c r="E27" s="46">
        <f t="shared" si="2"/>
        <v>1229</v>
      </c>
      <c r="F27" s="46">
        <f t="shared" si="2"/>
        <v>243</v>
      </c>
      <c r="G27" s="42">
        <f>SUM(B27:F27)</f>
        <v>2663</v>
      </c>
    </row>
    <row r="28" spans="1:7" ht="13.5" customHeight="1">
      <c r="A28" s="4" t="s">
        <v>11</v>
      </c>
      <c r="B28" s="46">
        <f t="shared" si="2"/>
        <v>18</v>
      </c>
      <c r="C28" s="46">
        <f t="shared" si="2"/>
        <v>77</v>
      </c>
      <c r="D28" s="46">
        <f t="shared" si="2"/>
        <v>15</v>
      </c>
      <c r="E28" s="46">
        <f t="shared" si="2"/>
        <v>83</v>
      </c>
      <c r="F28" s="46">
        <f t="shared" si="2"/>
        <v>20</v>
      </c>
      <c r="G28" s="42">
        <f>SUM(B28:F28)</f>
        <v>213</v>
      </c>
    </row>
    <row r="29" spans="1:7" ht="13.5" customHeight="1">
      <c r="A29" s="5" t="s">
        <v>12</v>
      </c>
      <c r="B29" s="47">
        <f t="shared" si="2"/>
        <v>18</v>
      </c>
      <c r="C29" s="47">
        <f t="shared" si="2"/>
        <v>33</v>
      </c>
      <c r="D29" s="47">
        <f t="shared" si="2"/>
        <v>3</v>
      </c>
      <c r="E29" s="47">
        <f t="shared" si="2"/>
        <v>41</v>
      </c>
      <c r="F29" s="47">
        <f t="shared" si="2"/>
        <v>53</v>
      </c>
      <c r="G29" s="43">
        <f>SUM(B29:F29)</f>
        <v>148</v>
      </c>
    </row>
    <row r="30" spans="1:7" ht="13.5" customHeight="1">
      <c r="A30" s="6" t="s">
        <v>76</v>
      </c>
      <c r="B30" s="44">
        <f aca="true" t="shared" si="3" ref="B30:G30">SUM(B25:B29)</f>
        <v>442</v>
      </c>
      <c r="C30" s="44">
        <f t="shared" si="3"/>
        <v>1661</v>
      </c>
      <c r="D30" s="44">
        <f t="shared" si="3"/>
        <v>212</v>
      </c>
      <c r="E30" s="44">
        <f t="shared" si="3"/>
        <v>1797</v>
      </c>
      <c r="F30" s="44">
        <f t="shared" si="3"/>
        <v>372</v>
      </c>
      <c r="G30" s="44">
        <f t="shared" si="3"/>
        <v>4484</v>
      </c>
    </row>
  </sheetData>
  <mergeCells count="6">
    <mergeCell ref="A23:A24"/>
    <mergeCell ref="B23:G23"/>
    <mergeCell ref="A2:A3"/>
    <mergeCell ref="B2:G2"/>
    <mergeCell ref="A13:A14"/>
    <mergeCell ref="B13:G13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4"/>
  <dimension ref="A1:Q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17" width="4.375" style="2" customWidth="1"/>
    <col min="18" max="16384" width="9.00390625" style="2" customWidth="1"/>
  </cols>
  <sheetData>
    <row r="1" spans="1:4" ht="13.5" customHeight="1">
      <c r="A1" s="36" t="s">
        <v>317</v>
      </c>
      <c r="D1" s="2" t="s">
        <v>375</v>
      </c>
    </row>
    <row r="2" spans="1:17" ht="13.5" customHeight="1">
      <c r="A2" s="91" t="s">
        <v>0</v>
      </c>
      <c r="B2" s="91" t="s">
        <v>179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71.25" customHeight="1">
      <c r="A3" s="91"/>
      <c r="B3" s="17" t="s">
        <v>180</v>
      </c>
      <c r="C3" s="17" t="s">
        <v>181</v>
      </c>
      <c r="D3" s="17" t="s">
        <v>182</v>
      </c>
      <c r="E3" s="17" t="s">
        <v>183</v>
      </c>
      <c r="F3" s="17" t="s">
        <v>184</v>
      </c>
      <c r="G3" s="17" t="s">
        <v>185</v>
      </c>
      <c r="H3" s="17" t="s">
        <v>186</v>
      </c>
      <c r="I3" s="17" t="s">
        <v>187</v>
      </c>
      <c r="J3" s="17" t="s">
        <v>188</v>
      </c>
      <c r="K3" s="17" t="s">
        <v>189</v>
      </c>
      <c r="L3" s="17" t="s">
        <v>190</v>
      </c>
      <c r="M3" s="17" t="s">
        <v>191</v>
      </c>
      <c r="N3" s="17" t="s">
        <v>192</v>
      </c>
      <c r="O3" s="17" t="s">
        <v>193</v>
      </c>
      <c r="P3" s="17" t="s">
        <v>194</v>
      </c>
      <c r="Q3" s="17" t="s">
        <v>120</v>
      </c>
    </row>
    <row r="4" spans="1:17" ht="13.5" customHeight="1">
      <c r="A4" s="10" t="s">
        <v>8</v>
      </c>
      <c r="B4" s="70">
        <v>75</v>
      </c>
      <c r="C4" s="70">
        <v>103</v>
      </c>
      <c r="D4" s="70">
        <v>106</v>
      </c>
      <c r="E4" s="70">
        <v>128</v>
      </c>
      <c r="F4" s="70">
        <v>75</v>
      </c>
      <c r="G4" s="70">
        <v>95</v>
      </c>
      <c r="H4" s="70">
        <v>119</v>
      </c>
      <c r="I4" s="70">
        <v>25</v>
      </c>
      <c r="J4" s="70">
        <v>110</v>
      </c>
      <c r="K4" s="70">
        <v>32</v>
      </c>
      <c r="L4" s="70">
        <v>46</v>
      </c>
      <c r="M4" s="70">
        <v>14</v>
      </c>
      <c r="N4" s="70">
        <v>9</v>
      </c>
      <c r="O4" s="70">
        <v>33</v>
      </c>
      <c r="P4" s="70">
        <v>35</v>
      </c>
      <c r="Q4" s="21">
        <v>266</v>
      </c>
    </row>
    <row r="5" spans="1:17" ht="13.5" customHeight="1">
      <c r="A5" s="4" t="s">
        <v>9</v>
      </c>
      <c r="B5" s="71">
        <v>142</v>
      </c>
      <c r="C5" s="71">
        <v>170</v>
      </c>
      <c r="D5" s="71">
        <v>193</v>
      </c>
      <c r="E5" s="71">
        <v>208</v>
      </c>
      <c r="F5" s="71">
        <v>99</v>
      </c>
      <c r="G5" s="71">
        <v>174</v>
      </c>
      <c r="H5" s="71">
        <v>206</v>
      </c>
      <c r="I5" s="71">
        <v>28</v>
      </c>
      <c r="J5" s="71">
        <v>174</v>
      </c>
      <c r="K5" s="71">
        <v>46</v>
      </c>
      <c r="L5" s="71">
        <v>73</v>
      </c>
      <c r="M5" s="71">
        <v>14</v>
      </c>
      <c r="N5" s="71">
        <v>5</v>
      </c>
      <c r="O5" s="71">
        <v>133</v>
      </c>
      <c r="P5" s="71">
        <v>57</v>
      </c>
      <c r="Q5" s="22">
        <v>650</v>
      </c>
    </row>
    <row r="6" spans="1:17" ht="13.5" customHeight="1">
      <c r="A6" s="4" t="s">
        <v>10</v>
      </c>
      <c r="B6" s="71">
        <v>196</v>
      </c>
      <c r="C6" s="71">
        <v>199</v>
      </c>
      <c r="D6" s="71">
        <v>242</v>
      </c>
      <c r="E6" s="71">
        <v>249</v>
      </c>
      <c r="F6" s="71">
        <v>112</v>
      </c>
      <c r="G6" s="71">
        <v>180</v>
      </c>
      <c r="H6" s="71">
        <v>220</v>
      </c>
      <c r="I6" s="71">
        <v>24</v>
      </c>
      <c r="J6" s="71">
        <v>82</v>
      </c>
      <c r="K6" s="71">
        <v>16</v>
      </c>
      <c r="L6" s="71">
        <v>77</v>
      </c>
      <c r="M6" s="71">
        <v>9</v>
      </c>
      <c r="N6" s="71">
        <v>3</v>
      </c>
      <c r="O6" s="71">
        <v>999</v>
      </c>
      <c r="P6" s="71">
        <v>98</v>
      </c>
      <c r="Q6" s="22">
        <v>1812</v>
      </c>
    </row>
    <row r="7" spans="1:17" ht="13.5" customHeight="1">
      <c r="A7" s="4" t="s">
        <v>11</v>
      </c>
      <c r="B7" s="71">
        <v>21</v>
      </c>
      <c r="C7" s="71">
        <v>22</v>
      </c>
      <c r="D7" s="71">
        <v>37</v>
      </c>
      <c r="E7" s="71">
        <v>28</v>
      </c>
      <c r="F7" s="71">
        <v>16</v>
      </c>
      <c r="G7" s="71">
        <v>20</v>
      </c>
      <c r="H7" s="71">
        <v>25</v>
      </c>
      <c r="I7" s="71">
        <v>2</v>
      </c>
      <c r="J7" s="71">
        <v>13</v>
      </c>
      <c r="K7" s="71">
        <v>2</v>
      </c>
      <c r="L7" s="71">
        <v>14</v>
      </c>
      <c r="M7" s="71">
        <v>5</v>
      </c>
      <c r="N7" s="71">
        <v>0</v>
      </c>
      <c r="O7" s="71">
        <v>51</v>
      </c>
      <c r="P7" s="71">
        <v>19</v>
      </c>
      <c r="Q7" s="22">
        <v>128</v>
      </c>
    </row>
    <row r="8" spans="1:17" ht="13.5" customHeight="1">
      <c r="A8" s="5" t="s">
        <v>12</v>
      </c>
      <c r="B8" s="72">
        <v>17</v>
      </c>
      <c r="C8" s="72">
        <v>6</v>
      </c>
      <c r="D8" s="72">
        <v>14</v>
      </c>
      <c r="E8" s="72">
        <v>13</v>
      </c>
      <c r="F8" s="72">
        <v>4</v>
      </c>
      <c r="G8" s="72">
        <v>9</v>
      </c>
      <c r="H8" s="72">
        <v>7</v>
      </c>
      <c r="I8" s="72">
        <v>2</v>
      </c>
      <c r="J8" s="72">
        <v>5</v>
      </c>
      <c r="K8" s="72">
        <v>1</v>
      </c>
      <c r="L8" s="72">
        <v>5</v>
      </c>
      <c r="M8" s="72">
        <v>0</v>
      </c>
      <c r="N8" s="72">
        <v>0</v>
      </c>
      <c r="O8" s="72">
        <v>29</v>
      </c>
      <c r="P8" s="72">
        <v>4</v>
      </c>
      <c r="Q8" s="23">
        <v>72</v>
      </c>
    </row>
    <row r="9" spans="1:17" ht="13.5" customHeight="1">
      <c r="A9" s="6" t="s">
        <v>76</v>
      </c>
      <c r="B9" s="24">
        <f>SUM(B4:B8)</f>
        <v>451</v>
      </c>
      <c r="C9" s="24">
        <f aca="true" t="shared" si="0" ref="C9:P9">SUM(C4:C8)</f>
        <v>500</v>
      </c>
      <c r="D9" s="24">
        <f t="shared" si="0"/>
        <v>592</v>
      </c>
      <c r="E9" s="24">
        <f t="shared" si="0"/>
        <v>626</v>
      </c>
      <c r="F9" s="24">
        <f t="shared" si="0"/>
        <v>306</v>
      </c>
      <c r="G9" s="24">
        <f t="shared" si="0"/>
        <v>478</v>
      </c>
      <c r="H9" s="24">
        <f t="shared" si="0"/>
        <v>577</v>
      </c>
      <c r="I9" s="24">
        <f t="shared" si="0"/>
        <v>81</v>
      </c>
      <c r="J9" s="24">
        <f t="shared" si="0"/>
        <v>384</v>
      </c>
      <c r="K9" s="24">
        <f t="shared" si="0"/>
        <v>97</v>
      </c>
      <c r="L9" s="24">
        <f t="shared" si="0"/>
        <v>215</v>
      </c>
      <c r="M9" s="24">
        <f t="shared" si="0"/>
        <v>42</v>
      </c>
      <c r="N9" s="24">
        <f t="shared" si="0"/>
        <v>17</v>
      </c>
      <c r="O9" s="24">
        <f t="shared" si="0"/>
        <v>1245</v>
      </c>
      <c r="P9" s="24">
        <f t="shared" si="0"/>
        <v>213</v>
      </c>
      <c r="Q9" s="32"/>
    </row>
    <row r="11" ht="13.5" customHeight="1">
      <c r="A11" s="36" t="s">
        <v>318</v>
      </c>
    </row>
    <row r="12" ht="13.5" customHeight="1">
      <c r="A12" s="36" t="s">
        <v>374</v>
      </c>
    </row>
    <row r="13" spans="1:16" ht="13.5" customHeight="1">
      <c r="A13" s="91" t="s">
        <v>0</v>
      </c>
      <c r="B13" s="92" t="s">
        <v>179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</row>
    <row r="14" spans="1:16" ht="71.25" customHeight="1">
      <c r="A14" s="91"/>
      <c r="B14" s="17" t="s">
        <v>180</v>
      </c>
      <c r="C14" s="17" t="s">
        <v>181</v>
      </c>
      <c r="D14" s="17" t="s">
        <v>182</v>
      </c>
      <c r="E14" s="17" t="s">
        <v>183</v>
      </c>
      <c r="F14" s="17" t="s">
        <v>184</v>
      </c>
      <c r="G14" s="17" t="s">
        <v>185</v>
      </c>
      <c r="H14" s="17" t="s">
        <v>186</v>
      </c>
      <c r="I14" s="17" t="s">
        <v>187</v>
      </c>
      <c r="J14" s="17" t="s">
        <v>188</v>
      </c>
      <c r="K14" s="17" t="s">
        <v>189</v>
      </c>
      <c r="L14" s="17" t="s">
        <v>190</v>
      </c>
      <c r="M14" s="17" t="s">
        <v>191</v>
      </c>
      <c r="N14" s="17" t="s">
        <v>192</v>
      </c>
      <c r="O14" s="17" t="s">
        <v>194</v>
      </c>
      <c r="P14" s="17" t="s">
        <v>120</v>
      </c>
    </row>
    <row r="15" spans="1:16" ht="13.5" customHeight="1">
      <c r="A15" s="10" t="s">
        <v>8</v>
      </c>
      <c r="B15" s="78">
        <v>25</v>
      </c>
      <c r="C15" s="78">
        <v>38</v>
      </c>
      <c r="D15" s="78">
        <v>34</v>
      </c>
      <c r="E15" s="73">
        <v>48</v>
      </c>
      <c r="F15" s="78">
        <v>20</v>
      </c>
      <c r="G15" s="78">
        <v>33</v>
      </c>
      <c r="H15" s="78">
        <v>41</v>
      </c>
      <c r="I15" s="78">
        <v>10</v>
      </c>
      <c r="J15" s="78">
        <v>19</v>
      </c>
      <c r="K15" s="78">
        <v>13</v>
      </c>
      <c r="L15" s="78">
        <v>18</v>
      </c>
      <c r="M15" s="78">
        <v>4</v>
      </c>
      <c r="N15" s="78">
        <v>1</v>
      </c>
      <c r="O15" s="78">
        <v>10</v>
      </c>
      <c r="P15" s="73">
        <v>68</v>
      </c>
    </row>
    <row r="16" spans="1:16" ht="13.5" customHeight="1">
      <c r="A16" s="4" t="s">
        <v>9</v>
      </c>
      <c r="B16" s="79">
        <v>27</v>
      </c>
      <c r="C16" s="79">
        <v>45</v>
      </c>
      <c r="D16" s="79">
        <v>52</v>
      </c>
      <c r="E16" s="74">
        <v>76</v>
      </c>
      <c r="F16" s="79">
        <v>28</v>
      </c>
      <c r="G16" s="79">
        <v>42</v>
      </c>
      <c r="H16" s="79">
        <v>55</v>
      </c>
      <c r="I16" s="79">
        <v>8</v>
      </c>
      <c r="J16" s="79">
        <v>31</v>
      </c>
      <c r="K16" s="79">
        <v>9</v>
      </c>
      <c r="L16" s="79">
        <v>8</v>
      </c>
      <c r="M16" s="79">
        <v>3</v>
      </c>
      <c r="N16" s="79">
        <v>1</v>
      </c>
      <c r="O16" s="79">
        <v>15</v>
      </c>
      <c r="P16" s="74">
        <v>125</v>
      </c>
    </row>
    <row r="17" spans="1:16" ht="13.5" customHeight="1">
      <c r="A17" s="4" t="s">
        <v>10</v>
      </c>
      <c r="B17" s="79">
        <v>35</v>
      </c>
      <c r="C17" s="79">
        <v>58</v>
      </c>
      <c r="D17" s="79">
        <v>52</v>
      </c>
      <c r="E17" s="74">
        <v>71</v>
      </c>
      <c r="F17" s="79">
        <v>23</v>
      </c>
      <c r="G17" s="79">
        <v>37</v>
      </c>
      <c r="H17" s="79">
        <v>73</v>
      </c>
      <c r="I17" s="79">
        <v>7</v>
      </c>
      <c r="J17" s="79">
        <v>13</v>
      </c>
      <c r="K17" s="79">
        <v>4</v>
      </c>
      <c r="L17" s="79">
        <v>8</v>
      </c>
      <c r="M17" s="79">
        <v>1</v>
      </c>
      <c r="N17" s="79">
        <v>1</v>
      </c>
      <c r="O17" s="79">
        <v>31</v>
      </c>
      <c r="P17" s="74">
        <v>173</v>
      </c>
    </row>
    <row r="18" spans="1:16" ht="13.5" customHeight="1">
      <c r="A18" s="4" t="s">
        <v>11</v>
      </c>
      <c r="B18" s="74">
        <v>1</v>
      </c>
      <c r="C18" s="74">
        <v>5</v>
      </c>
      <c r="D18" s="74">
        <v>6</v>
      </c>
      <c r="E18" s="74">
        <v>3</v>
      </c>
      <c r="F18" s="74">
        <v>3</v>
      </c>
      <c r="G18" s="74">
        <v>6</v>
      </c>
      <c r="H18" s="74">
        <v>8</v>
      </c>
      <c r="I18" s="74">
        <v>0</v>
      </c>
      <c r="J18" s="74">
        <v>1</v>
      </c>
      <c r="K18" s="74">
        <v>0</v>
      </c>
      <c r="L18" s="74">
        <v>1</v>
      </c>
      <c r="M18" s="74">
        <v>0</v>
      </c>
      <c r="N18" s="74">
        <v>0</v>
      </c>
      <c r="O18" s="74">
        <v>6</v>
      </c>
      <c r="P18" s="74">
        <v>23</v>
      </c>
    </row>
    <row r="19" spans="1:16" ht="13.5" customHeight="1">
      <c r="A19" s="5" t="s">
        <v>12</v>
      </c>
      <c r="B19" s="80">
        <v>1</v>
      </c>
      <c r="C19" s="80">
        <v>1</v>
      </c>
      <c r="D19" s="80">
        <v>4</v>
      </c>
      <c r="E19" s="75">
        <v>2</v>
      </c>
      <c r="F19" s="80">
        <v>0</v>
      </c>
      <c r="G19" s="80">
        <v>3</v>
      </c>
      <c r="H19" s="80">
        <v>1</v>
      </c>
      <c r="I19" s="80">
        <v>0</v>
      </c>
      <c r="J19" s="80">
        <v>1</v>
      </c>
      <c r="K19" s="80">
        <v>1</v>
      </c>
      <c r="L19" s="80">
        <v>2</v>
      </c>
      <c r="M19" s="80">
        <v>0</v>
      </c>
      <c r="N19" s="80">
        <v>0</v>
      </c>
      <c r="O19" s="75">
        <v>0</v>
      </c>
      <c r="P19" s="75">
        <v>8</v>
      </c>
    </row>
    <row r="20" spans="1:16" ht="13.5" customHeight="1">
      <c r="A20" s="6" t="s">
        <v>76</v>
      </c>
      <c r="B20" s="76">
        <f>SUM(B15:B19)</f>
        <v>89</v>
      </c>
      <c r="C20" s="76">
        <f aca="true" t="shared" si="1" ref="C20:O20">SUM(C15:C19)</f>
        <v>147</v>
      </c>
      <c r="D20" s="76">
        <f t="shared" si="1"/>
        <v>148</v>
      </c>
      <c r="E20" s="76">
        <f t="shared" si="1"/>
        <v>200</v>
      </c>
      <c r="F20" s="76">
        <f t="shared" si="1"/>
        <v>74</v>
      </c>
      <c r="G20" s="76">
        <f t="shared" si="1"/>
        <v>121</v>
      </c>
      <c r="H20" s="76">
        <f t="shared" si="1"/>
        <v>178</v>
      </c>
      <c r="I20" s="76">
        <f t="shared" si="1"/>
        <v>25</v>
      </c>
      <c r="J20" s="76">
        <f t="shared" si="1"/>
        <v>65</v>
      </c>
      <c r="K20" s="76">
        <f t="shared" si="1"/>
        <v>27</v>
      </c>
      <c r="L20" s="76">
        <f t="shared" si="1"/>
        <v>37</v>
      </c>
      <c r="M20" s="76">
        <f t="shared" si="1"/>
        <v>8</v>
      </c>
      <c r="N20" s="76">
        <f t="shared" si="1"/>
        <v>3</v>
      </c>
      <c r="O20" s="76">
        <f t="shared" si="1"/>
        <v>62</v>
      </c>
      <c r="P20" s="77"/>
    </row>
    <row r="22" spans="1:3" ht="13.5" customHeight="1">
      <c r="A22" s="36" t="s">
        <v>323</v>
      </c>
      <c r="C22" s="2" t="s">
        <v>374</v>
      </c>
    </row>
    <row r="23" spans="1:17" ht="13.5" customHeight="1">
      <c r="A23" s="91" t="s">
        <v>0</v>
      </c>
      <c r="B23" s="91" t="s">
        <v>179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1:17" ht="71.25" customHeight="1">
      <c r="A24" s="91"/>
      <c r="B24" s="17" t="s">
        <v>180</v>
      </c>
      <c r="C24" s="17" t="s">
        <v>181</v>
      </c>
      <c r="D24" s="17" t="s">
        <v>182</v>
      </c>
      <c r="E24" s="17" t="s">
        <v>183</v>
      </c>
      <c r="F24" s="17" t="s">
        <v>184</v>
      </c>
      <c r="G24" s="17" t="s">
        <v>185</v>
      </c>
      <c r="H24" s="17" t="s">
        <v>186</v>
      </c>
      <c r="I24" s="17" t="s">
        <v>187</v>
      </c>
      <c r="J24" s="17" t="s">
        <v>188</v>
      </c>
      <c r="K24" s="17" t="s">
        <v>189</v>
      </c>
      <c r="L24" s="17" t="s">
        <v>190</v>
      </c>
      <c r="M24" s="17" t="s">
        <v>191</v>
      </c>
      <c r="N24" s="17" t="s">
        <v>192</v>
      </c>
      <c r="O24" s="17" t="s">
        <v>193</v>
      </c>
      <c r="P24" s="17" t="s">
        <v>194</v>
      </c>
      <c r="Q24" s="17" t="s">
        <v>120</v>
      </c>
    </row>
    <row r="25" spans="1:17" ht="13.5" customHeight="1">
      <c r="A25" s="10" t="s">
        <v>8</v>
      </c>
      <c r="B25" s="70">
        <f>SUM(B4,B15)</f>
        <v>100</v>
      </c>
      <c r="C25" s="70">
        <f aca="true" t="shared" si="2" ref="C25:N25">SUM(C4,C15)</f>
        <v>141</v>
      </c>
      <c r="D25" s="70">
        <f t="shared" si="2"/>
        <v>140</v>
      </c>
      <c r="E25" s="70">
        <f t="shared" si="2"/>
        <v>176</v>
      </c>
      <c r="F25" s="70">
        <f t="shared" si="2"/>
        <v>95</v>
      </c>
      <c r="G25" s="70">
        <f t="shared" si="2"/>
        <v>128</v>
      </c>
      <c r="H25" s="70">
        <f t="shared" si="2"/>
        <v>160</v>
      </c>
      <c r="I25" s="70">
        <f t="shared" si="2"/>
        <v>35</v>
      </c>
      <c r="J25" s="70">
        <f t="shared" si="2"/>
        <v>129</v>
      </c>
      <c r="K25" s="70">
        <f t="shared" si="2"/>
        <v>45</v>
      </c>
      <c r="L25" s="70">
        <f t="shared" si="2"/>
        <v>64</v>
      </c>
      <c r="M25" s="70">
        <f t="shared" si="2"/>
        <v>18</v>
      </c>
      <c r="N25" s="70">
        <f t="shared" si="2"/>
        <v>10</v>
      </c>
      <c r="O25" s="70">
        <v>33</v>
      </c>
      <c r="P25" s="70">
        <f aca="true" t="shared" si="3" ref="P25:Q29">SUM(P4,O15)</f>
        <v>45</v>
      </c>
      <c r="Q25" s="70">
        <f t="shared" si="3"/>
        <v>334</v>
      </c>
    </row>
    <row r="26" spans="1:17" ht="13.5" customHeight="1">
      <c r="A26" s="4" t="s">
        <v>9</v>
      </c>
      <c r="B26" s="71">
        <f>SUM(B5,B16)</f>
        <v>169</v>
      </c>
      <c r="C26" s="71">
        <f aca="true" t="shared" si="4" ref="C26:N26">SUM(C5,C16)</f>
        <v>215</v>
      </c>
      <c r="D26" s="71">
        <f t="shared" si="4"/>
        <v>245</v>
      </c>
      <c r="E26" s="71">
        <f t="shared" si="4"/>
        <v>284</v>
      </c>
      <c r="F26" s="71">
        <f t="shared" si="4"/>
        <v>127</v>
      </c>
      <c r="G26" s="71">
        <f t="shared" si="4"/>
        <v>216</v>
      </c>
      <c r="H26" s="71">
        <f t="shared" si="4"/>
        <v>261</v>
      </c>
      <c r="I26" s="71">
        <f t="shared" si="4"/>
        <v>36</v>
      </c>
      <c r="J26" s="71">
        <f t="shared" si="4"/>
        <v>205</v>
      </c>
      <c r="K26" s="71">
        <f t="shared" si="4"/>
        <v>55</v>
      </c>
      <c r="L26" s="71">
        <f t="shared" si="4"/>
        <v>81</v>
      </c>
      <c r="M26" s="71">
        <f t="shared" si="4"/>
        <v>17</v>
      </c>
      <c r="N26" s="71">
        <f t="shared" si="4"/>
        <v>6</v>
      </c>
      <c r="O26" s="71">
        <v>133</v>
      </c>
      <c r="P26" s="71">
        <f t="shared" si="3"/>
        <v>72</v>
      </c>
      <c r="Q26" s="71">
        <f t="shared" si="3"/>
        <v>775</v>
      </c>
    </row>
    <row r="27" spans="1:17" ht="13.5" customHeight="1">
      <c r="A27" s="4" t="s">
        <v>10</v>
      </c>
      <c r="B27" s="71">
        <f>SUM(B6,B17)</f>
        <v>231</v>
      </c>
      <c r="C27" s="71">
        <f aca="true" t="shared" si="5" ref="C27:N27">SUM(C6,C17)</f>
        <v>257</v>
      </c>
      <c r="D27" s="71">
        <f t="shared" si="5"/>
        <v>294</v>
      </c>
      <c r="E27" s="71">
        <f t="shared" si="5"/>
        <v>320</v>
      </c>
      <c r="F27" s="71">
        <f t="shared" si="5"/>
        <v>135</v>
      </c>
      <c r="G27" s="71">
        <f t="shared" si="5"/>
        <v>217</v>
      </c>
      <c r="H27" s="71">
        <f t="shared" si="5"/>
        <v>293</v>
      </c>
      <c r="I27" s="71">
        <f t="shared" si="5"/>
        <v>31</v>
      </c>
      <c r="J27" s="71">
        <f t="shared" si="5"/>
        <v>95</v>
      </c>
      <c r="K27" s="71">
        <f t="shared" si="5"/>
        <v>20</v>
      </c>
      <c r="L27" s="71">
        <f t="shared" si="5"/>
        <v>85</v>
      </c>
      <c r="M27" s="71">
        <f t="shared" si="5"/>
        <v>10</v>
      </c>
      <c r="N27" s="71">
        <f t="shared" si="5"/>
        <v>4</v>
      </c>
      <c r="O27" s="71">
        <v>999</v>
      </c>
      <c r="P27" s="71">
        <f t="shared" si="3"/>
        <v>129</v>
      </c>
      <c r="Q27" s="71">
        <f t="shared" si="3"/>
        <v>1985</v>
      </c>
    </row>
    <row r="28" spans="1:17" ht="13.5" customHeight="1">
      <c r="A28" s="4" t="s">
        <v>11</v>
      </c>
      <c r="B28" s="71">
        <f aca="true" t="shared" si="6" ref="B28:N28">SUM(B7,B18)</f>
        <v>22</v>
      </c>
      <c r="C28" s="71">
        <f t="shared" si="6"/>
        <v>27</v>
      </c>
      <c r="D28" s="71">
        <f t="shared" si="6"/>
        <v>43</v>
      </c>
      <c r="E28" s="71">
        <f t="shared" si="6"/>
        <v>31</v>
      </c>
      <c r="F28" s="71">
        <f t="shared" si="6"/>
        <v>19</v>
      </c>
      <c r="G28" s="71">
        <f t="shared" si="6"/>
        <v>26</v>
      </c>
      <c r="H28" s="71">
        <f t="shared" si="6"/>
        <v>33</v>
      </c>
      <c r="I28" s="71">
        <f t="shared" si="6"/>
        <v>2</v>
      </c>
      <c r="J28" s="71">
        <f t="shared" si="6"/>
        <v>14</v>
      </c>
      <c r="K28" s="71">
        <f t="shared" si="6"/>
        <v>2</v>
      </c>
      <c r="L28" s="71">
        <f t="shared" si="6"/>
        <v>15</v>
      </c>
      <c r="M28" s="71">
        <f t="shared" si="6"/>
        <v>5</v>
      </c>
      <c r="N28" s="71">
        <f t="shared" si="6"/>
        <v>0</v>
      </c>
      <c r="O28" s="71">
        <v>51</v>
      </c>
      <c r="P28" s="71">
        <f t="shared" si="3"/>
        <v>25</v>
      </c>
      <c r="Q28" s="71">
        <f t="shared" si="3"/>
        <v>151</v>
      </c>
    </row>
    <row r="29" spans="1:17" ht="13.5" customHeight="1">
      <c r="A29" s="5" t="s">
        <v>12</v>
      </c>
      <c r="B29" s="72">
        <f aca="true" t="shared" si="7" ref="B29:N29">SUM(B8,B19)</f>
        <v>18</v>
      </c>
      <c r="C29" s="72">
        <f t="shared" si="7"/>
        <v>7</v>
      </c>
      <c r="D29" s="72">
        <f t="shared" si="7"/>
        <v>18</v>
      </c>
      <c r="E29" s="72">
        <f t="shared" si="7"/>
        <v>15</v>
      </c>
      <c r="F29" s="72">
        <f t="shared" si="7"/>
        <v>4</v>
      </c>
      <c r="G29" s="72">
        <f t="shared" si="7"/>
        <v>12</v>
      </c>
      <c r="H29" s="72">
        <f t="shared" si="7"/>
        <v>8</v>
      </c>
      <c r="I29" s="72">
        <f t="shared" si="7"/>
        <v>2</v>
      </c>
      <c r="J29" s="72">
        <f t="shared" si="7"/>
        <v>6</v>
      </c>
      <c r="K29" s="72">
        <f t="shared" si="7"/>
        <v>2</v>
      </c>
      <c r="L29" s="72">
        <f t="shared" si="7"/>
        <v>7</v>
      </c>
      <c r="M29" s="72">
        <f t="shared" si="7"/>
        <v>0</v>
      </c>
      <c r="N29" s="72">
        <f t="shared" si="7"/>
        <v>0</v>
      </c>
      <c r="O29" s="72">
        <v>29</v>
      </c>
      <c r="P29" s="72">
        <f t="shared" si="3"/>
        <v>4</v>
      </c>
      <c r="Q29" s="72">
        <f t="shared" si="3"/>
        <v>80</v>
      </c>
    </row>
    <row r="30" spans="1:17" ht="13.5" customHeight="1">
      <c r="A30" s="6" t="s">
        <v>76</v>
      </c>
      <c r="B30" s="24">
        <f>SUM(B25:B29)</f>
        <v>540</v>
      </c>
      <c r="C30" s="24">
        <f aca="true" t="shared" si="8" ref="C30:P30">SUM(C25:C29)</f>
        <v>647</v>
      </c>
      <c r="D30" s="24">
        <f t="shared" si="8"/>
        <v>740</v>
      </c>
      <c r="E30" s="24">
        <f t="shared" si="8"/>
        <v>826</v>
      </c>
      <c r="F30" s="24">
        <f t="shared" si="8"/>
        <v>380</v>
      </c>
      <c r="G30" s="24">
        <f t="shared" si="8"/>
        <v>599</v>
      </c>
      <c r="H30" s="24">
        <f t="shared" si="8"/>
        <v>755</v>
      </c>
      <c r="I30" s="24">
        <f t="shared" si="8"/>
        <v>106</v>
      </c>
      <c r="J30" s="24">
        <f t="shared" si="8"/>
        <v>449</v>
      </c>
      <c r="K30" s="24">
        <f t="shared" si="8"/>
        <v>124</v>
      </c>
      <c r="L30" s="24">
        <f t="shared" si="8"/>
        <v>252</v>
      </c>
      <c r="M30" s="24">
        <f t="shared" si="8"/>
        <v>50</v>
      </c>
      <c r="N30" s="24">
        <f t="shared" si="8"/>
        <v>20</v>
      </c>
      <c r="O30" s="24">
        <f t="shared" si="8"/>
        <v>1245</v>
      </c>
      <c r="P30" s="24">
        <f t="shared" si="8"/>
        <v>275</v>
      </c>
      <c r="Q30" s="32"/>
    </row>
  </sheetData>
  <mergeCells count="6">
    <mergeCell ref="A23:A24"/>
    <mergeCell ref="B23:Q23"/>
    <mergeCell ref="B2:Q2"/>
    <mergeCell ref="A2:A3"/>
    <mergeCell ref="A13:A14"/>
    <mergeCell ref="B13:P13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/>
  <dimension ref="A1:G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2" customWidth="1"/>
    <col min="2" max="4" width="10.375" style="2" customWidth="1"/>
    <col min="5" max="5" width="12.75390625" style="2" customWidth="1"/>
    <col min="6" max="7" width="10.375" style="2" customWidth="1"/>
    <col min="8" max="16384" width="9.00390625" style="2" customWidth="1"/>
  </cols>
  <sheetData>
    <row r="1" spans="1:3" ht="13.5" customHeight="1">
      <c r="A1" s="36" t="s">
        <v>317</v>
      </c>
      <c r="C1" s="2" t="s">
        <v>373</v>
      </c>
    </row>
    <row r="2" spans="1:7" ht="13.5" customHeight="1">
      <c r="A2" s="91" t="s">
        <v>0</v>
      </c>
      <c r="B2" s="91" t="s">
        <v>129</v>
      </c>
      <c r="C2" s="91"/>
      <c r="D2" s="91"/>
      <c r="E2" s="91"/>
      <c r="F2" s="91"/>
      <c r="G2" s="91"/>
    </row>
    <row r="3" spans="1:7" ht="13.5" customHeight="1">
      <c r="A3" s="91"/>
      <c r="B3" s="9" t="s">
        <v>47</v>
      </c>
      <c r="C3" s="9" t="s">
        <v>48</v>
      </c>
      <c r="D3" s="9" t="s">
        <v>49</v>
      </c>
      <c r="E3" s="9" t="s">
        <v>50</v>
      </c>
      <c r="F3" s="9" t="s">
        <v>12</v>
      </c>
      <c r="G3" s="9" t="s">
        <v>76</v>
      </c>
    </row>
    <row r="4" spans="1:7" ht="13.5" customHeight="1">
      <c r="A4" s="10" t="s">
        <v>8</v>
      </c>
      <c r="B4" s="35">
        <v>64</v>
      </c>
      <c r="C4" s="35">
        <v>119</v>
      </c>
      <c r="D4" s="35">
        <v>71</v>
      </c>
      <c r="E4" s="35">
        <v>10</v>
      </c>
      <c r="F4" s="35">
        <v>20</v>
      </c>
      <c r="G4" s="11">
        <f>SUM(B4:F4)</f>
        <v>284</v>
      </c>
    </row>
    <row r="5" spans="1:7" ht="13.5" customHeight="1">
      <c r="A5" s="4" t="s">
        <v>9</v>
      </c>
      <c r="B5" s="38">
        <v>148</v>
      </c>
      <c r="C5" s="38">
        <v>284</v>
      </c>
      <c r="D5" s="38">
        <v>158</v>
      </c>
      <c r="E5" s="38">
        <v>25</v>
      </c>
      <c r="F5" s="38">
        <v>60</v>
      </c>
      <c r="G5" s="12">
        <f>SUM(B5:F5)</f>
        <v>675</v>
      </c>
    </row>
    <row r="6" spans="1:7" ht="13.5" customHeight="1">
      <c r="A6" s="4" t="s">
        <v>10</v>
      </c>
      <c r="B6" s="38">
        <v>297</v>
      </c>
      <c r="C6" s="38">
        <v>1006</v>
      </c>
      <c r="D6" s="38">
        <v>419</v>
      </c>
      <c r="E6" s="38">
        <v>89</v>
      </c>
      <c r="F6" s="38">
        <v>208</v>
      </c>
      <c r="G6" s="12">
        <f>SUM(B6:F6)</f>
        <v>2019</v>
      </c>
    </row>
    <row r="7" spans="1:7" ht="13.5" customHeight="1">
      <c r="A7" s="4" t="s">
        <v>11</v>
      </c>
      <c r="B7" s="38">
        <v>29</v>
      </c>
      <c r="C7" s="38">
        <v>70</v>
      </c>
      <c r="D7" s="38">
        <v>22</v>
      </c>
      <c r="E7" s="38">
        <v>8</v>
      </c>
      <c r="F7" s="38">
        <v>17</v>
      </c>
      <c r="G7" s="12">
        <f>SUM(B7:F7)</f>
        <v>146</v>
      </c>
    </row>
    <row r="8" spans="1:7" ht="13.5" customHeight="1">
      <c r="A8" s="5" t="s">
        <v>12</v>
      </c>
      <c r="B8" s="39">
        <v>15</v>
      </c>
      <c r="C8" s="39">
        <v>32</v>
      </c>
      <c r="D8" s="39">
        <v>14</v>
      </c>
      <c r="E8" s="39">
        <v>1</v>
      </c>
      <c r="F8" s="39">
        <v>41</v>
      </c>
      <c r="G8" s="13">
        <f>SUM(B8:F8)</f>
        <v>103</v>
      </c>
    </row>
    <row r="9" spans="1:7" ht="13.5" customHeight="1">
      <c r="A9" s="6" t="s">
        <v>76</v>
      </c>
      <c r="B9" s="7">
        <f aca="true" t="shared" si="0" ref="B9:G9">SUM(B4:B8)</f>
        <v>553</v>
      </c>
      <c r="C9" s="7">
        <f t="shared" si="0"/>
        <v>1511</v>
      </c>
      <c r="D9" s="7">
        <f t="shared" si="0"/>
        <v>684</v>
      </c>
      <c r="E9" s="7">
        <f t="shared" si="0"/>
        <v>133</v>
      </c>
      <c r="F9" s="7">
        <f t="shared" si="0"/>
        <v>346</v>
      </c>
      <c r="G9" s="7">
        <f t="shared" si="0"/>
        <v>3227</v>
      </c>
    </row>
  </sheetData>
  <mergeCells count="2">
    <mergeCell ref="B2:G2"/>
    <mergeCell ref="A2:A3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6"/>
  <dimension ref="A1:K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375" style="90" customWidth="1"/>
    <col min="2" max="9" width="6.625" style="90" customWidth="1"/>
    <col min="10" max="11" width="7.125" style="90" customWidth="1"/>
    <col min="12" max="16384" width="9.00390625" style="90" customWidth="1"/>
  </cols>
  <sheetData>
    <row r="1" spans="1:3" ht="13.5" customHeight="1">
      <c r="A1" s="36" t="s">
        <v>317</v>
      </c>
      <c r="C1" s="90" t="s">
        <v>376</v>
      </c>
    </row>
    <row r="2" spans="1:11" ht="13.5" customHeight="1">
      <c r="A2" s="91" t="s">
        <v>0</v>
      </c>
      <c r="B2" s="91" t="s">
        <v>195</v>
      </c>
      <c r="C2" s="91"/>
      <c r="D2" s="91"/>
      <c r="E2" s="91"/>
      <c r="F2" s="91"/>
      <c r="G2" s="91"/>
      <c r="H2" s="91"/>
      <c r="I2" s="91"/>
      <c r="J2" s="91"/>
      <c r="K2" s="91"/>
    </row>
    <row r="3" spans="1:11" ht="13.5" customHeight="1">
      <c r="A3" s="91"/>
      <c r="B3" s="9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9" t="s">
        <v>19</v>
      </c>
      <c r="I3" s="9" t="s">
        <v>20</v>
      </c>
      <c r="J3" s="9" t="s">
        <v>21</v>
      </c>
      <c r="K3" s="25" t="s">
        <v>120</v>
      </c>
    </row>
    <row r="4" spans="1:11" ht="13.5" customHeight="1">
      <c r="A4" s="10" t="s">
        <v>8</v>
      </c>
      <c r="B4" s="56">
        <v>208</v>
      </c>
      <c r="C4" s="56">
        <v>104</v>
      </c>
      <c r="D4" s="56">
        <v>140</v>
      </c>
      <c r="E4" s="56">
        <v>42</v>
      </c>
      <c r="F4" s="56">
        <v>62</v>
      </c>
      <c r="G4" s="56">
        <v>62</v>
      </c>
      <c r="H4" s="56">
        <v>89</v>
      </c>
      <c r="I4" s="56">
        <v>115</v>
      </c>
      <c r="J4" s="56">
        <v>16</v>
      </c>
      <c r="K4" s="57">
        <v>246</v>
      </c>
    </row>
    <row r="5" spans="1:11" ht="13.5" customHeight="1">
      <c r="A5" s="4" t="s">
        <v>9</v>
      </c>
      <c r="B5" s="58">
        <v>436</v>
      </c>
      <c r="C5" s="58">
        <v>260</v>
      </c>
      <c r="D5" s="58">
        <v>303</v>
      </c>
      <c r="E5" s="58">
        <v>62</v>
      </c>
      <c r="F5" s="58">
        <v>103</v>
      </c>
      <c r="G5" s="58">
        <v>95</v>
      </c>
      <c r="H5" s="58">
        <v>239</v>
      </c>
      <c r="I5" s="58">
        <v>283</v>
      </c>
      <c r="J5" s="58">
        <v>29</v>
      </c>
      <c r="K5" s="59">
        <v>560</v>
      </c>
    </row>
    <row r="6" spans="1:11" ht="13.5" customHeight="1">
      <c r="A6" s="4" t="s">
        <v>10</v>
      </c>
      <c r="B6" s="58">
        <v>1286</v>
      </c>
      <c r="C6" s="58">
        <v>710</v>
      </c>
      <c r="D6" s="58">
        <v>759</v>
      </c>
      <c r="E6" s="58">
        <v>159</v>
      </c>
      <c r="F6" s="58">
        <v>263</v>
      </c>
      <c r="G6" s="58">
        <v>262</v>
      </c>
      <c r="H6" s="58">
        <v>707</v>
      </c>
      <c r="I6" s="58">
        <v>763</v>
      </c>
      <c r="J6" s="58">
        <v>80</v>
      </c>
      <c r="K6" s="59">
        <v>1611</v>
      </c>
    </row>
    <row r="7" spans="1:11" ht="13.5" customHeight="1">
      <c r="A7" s="4" t="s">
        <v>11</v>
      </c>
      <c r="B7" s="58">
        <v>89</v>
      </c>
      <c r="C7" s="58">
        <v>54</v>
      </c>
      <c r="D7" s="58">
        <v>63</v>
      </c>
      <c r="E7" s="58">
        <v>10</v>
      </c>
      <c r="F7" s="58">
        <v>24</v>
      </c>
      <c r="G7" s="58">
        <v>31</v>
      </c>
      <c r="H7" s="58">
        <v>52</v>
      </c>
      <c r="I7" s="58">
        <v>60</v>
      </c>
      <c r="J7" s="58">
        <v>8</v>
      </c>
      <c r="K7" s="59">
        <v>113</v>
      </c>
    </row>
    <row r="8" spans="1:11" ht="13.5" customHeight="1">
      <c r="A8" s="5" t="s">
        <v>12</v>
      </c>
      <c r="B8" s="60">
        <v>44</v>
      </c>
      <c r="C8" s="60">
        <v>20</v>
      </c>
      <c r="D8" s="60">
        <v>27</v>
      </c>
      <c r="E8" s="60">
        <v>6</v>
      </c>
      <c r="F8" s="60">
        <v>6</v>
      </c>
      <c r="G8" s="60">
        <v>7</v>
      </c>
      <c r="H8" s="60">
        <v>25</v>
      </c>
      <c r="I8" s="60">
        <v>31</v>
      </c>
      <c r="J8" s="60">
        <v>1</v>
      </c>
      <c r="K8" s="61">
        <v>59</v>
      </c>
    </row>
    <row r="9" spans="1:11" ht="13.5" customHeight="1">
      <c r="A9" s="6" t="s">
        <v>76</v>
      </c>
      <c r="B9" s="48">
        <f>SUM(B4:B8)</f>
        <v>2063</v>
      </c>
      <c r="C9" s="48">
        <f aca="true" t="shared" si="0" ref="C9:J9">SUM(C4:C8)</f>
        <v>1148</v>
      </c>
      <c r="D9" s="48">
        <f t="shared" si="0"/>
        <v>1292</v>
      </c>
      <c r="E9" s="48">
        <f t="shared" si="0"/>
        <v>279</v>
      </c>
      <c r="F9" s="48">
        <f t="shared" si="0"/>
        <v>458</v>
      </c>
      <c r="G9" s="48">
        <f t="shared" si="0"/>
        <v>457</v>
      </c>
      <c r="H9" s="48">
        <f t="shared" si="0"/>
        <v>1112</v>
      </c>
      <c r="I9" s="48">
        <f t="shared" si="0"/>
        <v>1252</v>
      </c>
      <c r="J9" s="48">
        <f t="shared" si="0"/>
        <v>134</v>
      </c>
      <c r="K9" s="62"/>
    </row>
  </sheetData>
  <mergeCells count="2">
    <mergeCell ref="A2:A3"/>
    <mergeCell ref="B2:K2"/>
  </mergeCells>
  <printOptions/>
  <pageMargins left="0.75" right="0.75" top="1" bottom="1" header="0.512" footer="0.51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machisen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machisen</dc:creator>
  <cp:keywords/>
  <dc:description/>
  <cp:lastModifiedBy>inanami</cp:lastModifiedBy>
  <cp:lastPrinted>2000-10-12T07:37:55Z</cp:lastPrinted>
  <dcterms:created xsi:type="dcterms:W3CDTF">2000-07-26T09:04:37Z</dcterms:created>
  <dcterms:modified xsi:type="dcterms:W3CDTF">2001-04-04T05:07:15Z</dcterms:modified>
  <cp:category/>
  <cp:version/>
  <cp:contentType/>
  <cp:contentStatus/>
</cp:coreProperties>
</file>