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30" windowWidth="11850" windowHeight="6600" tabRatio="797" firstSheet="2" activeTab="2"/>
  </bookViews>
  <sheets>
    <sheet name="000000" sheetId="1" state="veryHidden" r:id="rId1"/>
    <sheet name="100000" sheetId="2" state="veryHidden" r:id="rId2"/>
    <sheet name="町家志向×利用状況" sheetId="3" r:id="rId3"/>
    <sheet name="町家志向×所有状況" sheetId="4" r:id="rId4"/>
    <sheet name="町家志向×利用の変化" sheetId="5" r:id="rId5"/>
    <sheet name="町家志向×所有関係の変化" sheetId="6" r:id="rId6"/>
    <sheet name="町家志向×賃貸借関係の変化" sheetId="7" r:id="rId7"/>
    <sheet name="町家志向×大切なところ" sheetId="8" r:id="rId8"/>
    <sheet name="町家志向×修繕経歴" sheetId="9" r:id="rId9"/>
    <sheet name="町家志向×過去の修繕部位" sheetId="10" r:id="rId10"/>
    <sheet name="町家志向×過去の修繕箇所" sheetId="11" r:id="rId11"/>
    <sheet name="町家志向×改善意向" sheetId="12" r:id="rId12"/>
    <sheet name="町家志向×修繕希望部位" sheetId="13" r:id="rId13"/>
    <sheet name="町家志向×修繕・増築希望箇所" sheetId="14" r:id="rId14"/>
    <sheet name="町家志向×修繕時の外観" sheetId="15" r:id="rId15"/>
    <sheet name="町家志向×建替え時の用途" sheetId="16" r:id="rId16"/>
    <sheet name="町家志向×建替え時の構造" sheetId="17" r:id="rId17"/>
    <sheet name="町家志向×居住継続の問題点" sheetId="18" r:id="rId18"/>
    <sheet name="町家志向×活用意向" sheetId="19" r:id="rId19"/>
    <sheet name="町家志向×まちの将来像" sheetId="20" r:id="rId20"/>
    <sheet name="町家志向×家族構成" sheetId="21" r:id="rId21"/>
    <sheet name="町家志向×職業" sheetId="22" r:id="rId22"/>
    <sheet name="町家志向×年収" sheetId="23" r:id="rId23"/>
    <sheet name="町家志向×居住開始時期" sheetId="24" r:id="rId24"/>
    <sheet name="町家志向×建物の満足度１" sheetId="25" r:id="rId25"/>
    <sheet name="町家志向×建物の満足度２" sheetId="26" r:id="rId26"/>
    <sheet name="町家志向×建物の満足度３" sheetId="27" r:id="rId27"/>
    <sheet name="町家志向×建物の満足度４" sheetId="28" r:id="rId28"/>
    <sheet name="町家志向×建物の満足度５" sheetId="29" r:id="rId29"/>
    <sheet name="町家志向×暮らしの満足度１" sheetId="30" r:id="rId30"/>
    <sheet name="町家志向×暮らしの満足度２" sheetId="31" r:id="rId31"/>
    <sheet name="町家志向×暮らしの満足度３" sheetId="32" r:id="rId32"/>
    <sheet name="町家志向×暮らしの満足度４" sheetId="33" r:id="rId33"/>
    <sheet name="町家志向×暮らしの満足度５" sheetId="34" r:id="rId34"/>
    <sheet name="町家志向×暮らしの満足度６" sheetId="35" r:id="rId35"/>
    <sheet name="町家志向×暮らしの満足度７" sheetId="36" r:id="rId36"/>
    <sheet name="町家志向×暮らしの満足度８" sheetId="37" r:id="rId37"/>
    <sheet name="町家志向×暮らしの満足度９" sheetId="38" r:id="rId38"/>
    <sheet name="町家志向×役員の名前" sheetId="39" r:id="rId39"/>
    <sheet name="町家志向×役員経験" sheetId="40" r:id="rId40"/>
    <sheet name="町家志向×社寺・祭の由来" sheetId="41" r:id="rId41"/>
    <sheet name="町家志向×お気に入りの散歩コース" sheetId="42" r:id="rId42"/>
    <sheet name="町家志向×お気に入りの店" sheetId="43" r:id="rId43"/>
    <sheet name="町家志向×地価水準の認識" sheetId="44" r:id="rId44"/>
    <sheet name="町家志向×まちの理解者" sheetId="45" r:id="rId45"/>
    <sheet name="町家志向×現在の新規参入" sheetId="46" r:id="rId46"/>
    <sheet name="町家志向×今後の新規参入" sheetId="47" r:id="rId47"/>
    <sheet name="町家志向×まちづくりの手法" sheetId="48" r:id="rId48"/>
    <sheet name="町家志向×まちづくりへの参加意欲" sheetId="49" r:id="rId49"/>
    <sheet name="町家志向×居住継続意向" sheetId="50" r:id="rId50"/>
    <sheet name="町家志向×創業時期" sheetId="51" r:id="rId51"/>
    <sheet name="町家志向×現地での創業時期" sheetId="52" r:id="rId52"/>
    <sheet name="町家志向×業種" sheetId="53" r:id="rId53"/>
    <sheet name="町家志向×経営形態" sheetId="54" r:id="rId54"/>
    <sheet name="町家志向×従業員数" sheetId="55" r:id="rId55"/>
    <sheet name="町家志向×事業展開意向" sheetId="56" r:id="rId56"/>
    <sheet name="町家志向×後継者の有無" sheetId="57" r:id="rId57"/>
  </sheets>
  <definedNames/>
  <calcPr fullCalcOnLoad="1"/>
</workbook>
</file>

<file path=xl/sharedStrings.xml><?xml version="1.0" encoding="utf-8"?>
<sst xmlns="http://schemas.openxmlformats.org/spreadsheetml/2006/main" count="1508" uniqueCount="400">
  <si>
    <t>①江戸時代</t>
  </si>
  <si>
    <t>②明治前期</t>
  </si>
  <si>
    <t>③明治後期</t>
  </si>
  <si>
    <t>④大正時代</t>
  </si>
  <si>
    <t>⑤昭和終戦前</t>
  </si>
  <si>
    <t>⑥戦後以降</t>
  </si>
  <si>
    <t>⑧未記入</t>
  </si>
  <si>
    <t>①町家様式がよい</t>
  </si>
  <si>
    <t>③近代的なビルがよい</t>
  </si>
  <si>
    <t>④どちらでもよい</t>
  </si>
  <si>
    <t>⑤未記入</t>
  </si>
  <si>
    <t>①屋根</t>
  </si>
  <si>
    <t>②外壁</t>
  </si>
  <si>
    <t>③内壁</t>
  </si>
  <si>
    <t>④基礎</t>
  </si>
  <si>
    <t>⑤梁･柱</t>
  </si>
  <si>
    <t>⑥床組</t>
  </si>
  <si>
    <t>⑦天井</t>
  </si>
  <si>
    <t>⑧戸･窓</t>
  </si>
  <si>
    <t>⑨その他</t>
  </si>
  <si>
    <t>①台所</t>
  </si>
  <si>
    <t>②洗面所</t>
  </si>
  <si>
    <t>③風呂</t>
  </si>
  <si>
    <t>④出入り口</t>
  </si>
  <si>
    <t>⑤居室</t>
  </si>
  <si>
    <t>⑥事業所</t>
  </si>
  <si>
    <t>⑧外観</t>
  </si>
  <si>
    <t>①頻繁に修繕</t>
  </si>
  <si>
    <t>②かつて修繕</t>
  </si>
  <si>
    <t>③最近修繕</t>
  </si>
  <si>
    <t>④したことがない</t>
  </si>
  <si>
    <t>⑤柱･梁</t>
  </si>
  <si>
    <t>⑥床組み</t>
  </si>
  <si>
    <t>⑨増築</t>
  </si>
  <si>
    <t>⑩その他</t>
  </si>
  <si>
    <t>⑦ガレージ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</si>
  <si>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</si>
  <si>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</si>
  <si>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</si>
  <si>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</si>
  <si>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</si>
  <si>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</si>
  <si>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</si>
  <si>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</si>
  <si>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</si>
  <si>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</si>
  <si>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③このまま</t>
  </si>
  <si>
    <t>⑦わからない</t>
  </si>
  <si>
    <t>⑧その他</t>
  </si>
  <si>
    <t>⑨未記入</t>
  </si>
  <si>
    <t>⑥未記入</t>
  </si>
  <si>
    <t>⑧必要ない</t>
  </si>
  <si>
    <t>⑨わからない</t>
  </si>
  <si>
    <t>⑥したくない</t>
  </si>
  <si>
    <t>①住み続けたい</t>
  </si>
  <si>
    <t>①食料品製造業</t>
  </si>
  <si>
    <t>②伝統的製造卸業</t>
  </si>
  <si>
    <t>③小売業</t>
  </si>
  <si>
    <t>④飲食店</t>
  </si>
  <si>
    <t>⑦建設業</t>
  </si>
  <si>
    <t>①続けたい</t>
  </si>
  <si>
    <t>⑤移転したい</t>
  </si>
  <si>
    <t>⑥規模縮小したい</t>
  </si>
  <si>
    <t>⑦やめたい</t>
  </si>
  <si>
    <t>①決まっている</t>
  </si>
  <si>
    <t>②見通しはある</t>
  </si>
  <si>
    <t>③困っている</t>
  </si>
  <si>
    <t>④考えたことがない</t>
  </si>
  <si>
    <t>⑤必要ない</t>
  </si>
  <si>
    <t>⑥その他</t>
  </si>
  <si>
    <t>⑦未記入</t>
  </si>
  <si>
    <t>④親子</t>
  </si>
  <si>
    <t>⑤３世代</t>
  </si>
  <si>
    <t>合計</t>
  </si>
  <si>
    <t>町家志向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</si>
  <si>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</si>
  <si>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</si>
  <si>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</si>
  <si>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</si>
  <si>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</si>
  <si>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</si>
  <si>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</si>
  <si>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t>①高齢
単身</t>
  </si>
  <si>
    <t>②高齢
夫婦</t>
  </si>
  <si>
    <t>③高齢
親子</t>
  </si>
  <si>
    <t>⑥65歳
未満
単身</t>
  </si>
  <si>
    <t>⑦65歳
未満
夫婦</t>
  </si>
  <si>
    <t>家族構成</t>
  </si>
  <si>
    <t>利用状況</t>
  </si>
  <si>
    <t>満足</t>
  </si>
  <si>
    <t>やや満足</t>
  </si>
  <si>
    <t>どちらでもない</t>
  </si>
  <si>
    <t>やや不満</t>
  </si>
  <si>
    <t>不満</t>
  </si>
  <si>
    <t>未記入</t>
  </si>
  <si>
    <t>１．広さが適当である</t>
  </si>
  <si>
    <t>２．日当たり風通しがよい</t>
  </si>
  <si>
    <t>３．間取りが適当である</t>
  </si>
  <si>
    <t>４．水廻り等の設備が充実している</t>
  </si>
  <si>
    <t>５．伝統的様式・スタイル</t>
  </si>
  <si>
    <t>１．伝統や歴史が感じられる</t>
  </si>
  <si>
    <t>２．京都らしい風情が感じられる</t>
  </si>
  <si>
    <t>３．季節の移り変わりが感じられる</t>
  </si>
  <si>
    <t>４．室内の装い・しつらいを変える楽しみがある</t>
  </si>
  <si>
    <t>５．冠婚葬祭などの行事が自宅でできる</t>
  </si>
  <si>
    <t>６．習い事や稽古事が暮らしに活かせる</t>
  </si>
  <si>
    <t>７．木・土などの和風建築の感触が楽しめる</t>
  </si>
  <si>
    <t>８．坪庭・庭などから自然が感じられる</t>
  </si>
  <si>
    <t>９．障子やふすまを開け放つと広々とする</t>
  </si>
  <si>
    <t>回答者数</t>
  </si>
  <si>
    <t>②近隣の
　ビル・マンション</t>
  </si>
  <si>
    <t>居住継続の問題点</t>
  </si>
  <si>
    <t>④どちらとも
いえない</t>
  </si>
  <si>
    <t>②住み続けたい
ができない</t>
  </si>
  <si>
    <t>③住み続けたい
と思わない</t>
  </si>
  <si>
    <t>居住継続意向</t>
  </si>
  <si>
    <t>②規模を
　拡大したい</t>
  </si>
  <si>
    <t>③支店の数を
　増やしたい</t>
  </si>
  <si>
    <t>事業展開意向</t>
  </si>
  <si>
    <t>④業種･品目を
　変えるか
　増やしたい</t>
  </si>
  <si>
    <t>修繕経歴</t>
  </si>
  <si>
    <t>①修繕したい</t>
  </si>
  <si>
    <t>②増築したい</t>
  </si>
  <si>
    <t>③建替したい</t>
  </si>
  <si>
    <t>⑥わからない</t>
  </si>
  <si>
    <t>⑦未記入</t>
  </si>
  <si>
    <t>④改善したい
　が困難</t>
  </si>
  <si>
    <t>⑤今のままで
　良い</t>
  </si>
  <si>
    <t>改善意向</t>
  </si>
  <si>
    <t>職業</t>
  </si>
  <si>
    <t>①自営業者</t>
  </si>
  <si>
    <t>①大いに活発である</t>
  </si>
  <si>
    <t>③あまり活発でない</t>
  </si>
  <si>
    <t>④全く活発でない</t>
  </si>
  <si>
    <t>⑤わからない</t>
  </si>
  <si>
    <t>⑥未記入</t>
  </si>
  <si>
    <t>現在の新規参入</t>
  </si>
  <si>
    <t>②ある程度
　活発である</t>
  </si>
  <si>
    <t>①あなた自身</t>
  </si>
  <si>
    <t>③新転入住民</t>
  </si>
  <si>
    <t>⑤地域外の人</t>
  </si>
  <si>
    <t>④各種団体等の
　役員</t>
  </si>
  <si>
    <t>②古くからの
　住民</t>
  </si>
  <si>
    <t>町家志向</t>
  </si>
  <si>
    <t>⑦変化なし</t>
  </si>
  <si>
    <t>⑧その他</t>
  </si>
  <si>
    <t>⑨未記入</t>
  </si>
  <si>
    <t>２０年間の利用の変化</t>
  </si>
  <si>
    <t>①住宅と事業
　両用から
　住宅専用へ</t>
  </si>
  <si>
    <t>②住宅と事業
　両用から
　事業専用へ</t>
  </si>
  <si>
    <t>③住宅専用から
　住宅・事業
　両用へ</t>
  </si>
  <si>
    <t>④住宅専用から
　事業専用へ</t>
  </si>
  <si>
    <t>⑤事業専用から
　住宅・事業
　両用へ</t>
  </si>
  <si>
    <t>⑥事業専用から
　住宅専用へ</t>
  </si>
  <si>
    <t>①家族間で
　所有者
　名義変更</t>
  </si>
  <si>
    <t>②会社名義に</t>
  </si>
  <si>
    <t>③新しく購入</t>
  </si>
  <si>
    <t>④変化なし</t>
  </si>
  <si>
    <t>⑤その他</t>
  </si>
  <si>
    <t>⑥わからない</t>
  </si>
  <si>
    <t>⑦未記入</t>
  </si>
  <si>
    <t>２０年間の建物所有関係の変化</t>
  </si>
  <si>
    <t>③今程度で良い</t>
  </si>
  <si>
    <t>今後の新規参入</t>
  </si>
  <si>
    <t>２０年間の建物の賃貸借関係の変化</t>
  </si>
  <si>
    <t>①所有者が
　全て使用から
　一部賃貸へ</t>
  </si>
  <si>
    <t>②所有者が
　全て使用から
　全部賃貸へ</t>
  </si>
  <si>
    <t>③一部賃貸から
　所有者が
　全て使用へ</t>
  </si>
  <si>
    <t>④一部賃貸から
　全て賃貸へ</t>
  </si>
  <si>
    <t>⑤全部賃貸から
　所有者が
　全て使用へ</t>
  </si>
  <si>
    <t>⑥全部賃貸から
　一部賃貸へ</t>
  </si>
  <si>
    <t>①通り庭</t>
  </si>
  <si>
    <t>②坪庭</t>
  </si>
  <si>
    <t>③玄関</t>
  </si>
  <si>
    <t>④座敷</t>
  </si>
  <si>
    <t>⑤縁側</t>
  </si>
  <si>
    <t>⑥奥庭</t>
  </si>
  <si>
    <t>⑦床の間</t>
  </si>
  <si>
    <t>⑧箱階段</t>
  </si>
  <si>
    <t>⑨格子</t>
  </si>
  <si>
    <t>⑩むしこ窓</t>
  </si>
  <si>
    <t>⑪井戸</t>
  </si>
  <si>
    <t>⑫くぐり戸</t>
  </si>
  <si>
    <t>⑬揚げ床几</t>
  </si>
  <si>
    <t>⑭特になし</t>
  </si>
  <si>
    <t>⑮その他</t>
  </si>
  <si>
    <t>大切なところ</t>
  </si>
  <si>
    <t>⑦ガレージ</t>
  </si>
  <si>
    <t>修繕希望部位</t>
  </si>
  <si>
    <t>修繕・増築希望箇所</t>
  </si>
  <si>
    <t>修繕時の外観</t>
  </si>
  <si>
    <t>③全面的に
　現代風改装</t>
  </si>
  <si>
    <t>④わからない</t>
  </si>
  <si>
    <t>⑤未記入</t>
  </si>
  <si>
    <t>建替え時の用途</t>
  </si>
  <si>
    <t>①現在の用途を
　継承</t>
  </si>
  <si>
    <t>②共同住宅に</t>
  </si>
  <si>
    <t>④わからない</t>
  </si>
  <si>
    <t>③その他の
　用途に</t>
  </si>
  <si>
    <t>建替え時の構造・デザイン</t>
  </si>
  <si>
    <t>⑤わからない</t>
  </si>
  <si>
    <t>⑥その他</t>
  </si>
  <si>
    <t>④一部賃貸しても
　維持したい</t>
  </si>
  <si>
    <t>⑤全部賃貸しても
　維持したい</t>
  </si>
  <si>
    <t>⑥維持するために
　売却してもよい</t>
  </si>
  <si>
    <t>活用意向</t>
  </si>
  <si>
    <t>まちの将来像</t>
  </si>
  <si>
    <t>①多くの寺や神社</t>
  </si>
  <si>
    <t>②歴史的景観</t>
  </si>
  <si>
    <t>③伝統文化の継承</t>
  </si>
  <si>
    <t>④静かな住環境</t>
  </si>
  <si>
    <t>⑤伝統産業の活気</t>
  </si>
  <si>
    <t>⑥商店の賑わい</t>
  </si>
  <si>
    <t>①200万円
未満</t>
  </si>
  <si>
    <t>②200
～400万</t>
  </si>
  <si>
    <t>③400万
～700万</t>
  </si>
  <si>
    <t>④700万
～1000万</t>
  </si>
  <si>
    <t>⑤1000万
以上</t>
  </si>
  <si>
    <t>年収</t>
  </si>
  <si>
    <t>①全く知らない</t>
  </si>
  <si>
    <t>④１０人程度
　知っている</t>
  </si>
  <si>
    <t>⑤それ以上
　知っている</t>
  </si>
  <si>
    <t>役員経験</t>
  </si>
  <si>
    <t>①全くない</t>
  </si>
  <si>
    <t>②一度経験</t>
  </si>
  <si>
    <t>③数回経験</t>
  </si>
  <si>
    <t>④ずっとやっていた
　が今は無し</t>
  </si>
  <si>
    <t>⑤ずっとやっている</t>
  </si>
  <si>
    <t>⑥未記入</t>
  </si>
  <si>
    <t>社寺・祭の由来</t>
  </si>
  <si>
    <t>②ほとんど知らない</t>
  </si>
  <si>
    <t>③少し知っている</t>
  </si>
  <si>
    <t>④大体知っている</t>
  </si>
  <si>
    <t>⑤良く知っている</t>
  </si>
  <si>
    <t>散歩コース</t>
  </si>
  <si>
    <t>①無い</t>
  </si>
  <si>
    <t>②年に数回程度</t>
  </si>
  <si>
    <t>③月に一回程度</t>
  </si>
  <si>
    <t>④週に一回程度</t>
  </si>
  <si>
    <t>⑤ほとんど毎日</t>
  </si>
  <si>
    <t>⑤そういう店はない</t>
  </si>
  <si>
    <t>④１０軒以上ある</t>
  </si>
  <si>
    <t>①行ったことがない</t>
  </si>
  <si>
    <t>②一軒ある</t>
  </si>
  <si>
    <t>③数軒ある</t>
  </si>
  <si>
    <t>①知らない</t>
  </si>
  <si>
    <t>②大体知っている</t>
  </si>
  <si>
    <t>③知っている</t>
  </si>
  <si>
    <t>④未記入</t>
  </si>
  <si>
    <t>地価水準の認識</t>
  </si>
  <si>
    <t>③地域ガイドブック
　の作成</t>
  </si>
  <si>
    <t>⑤地域独自のルール
　作成</t>
  </si>
  <si>
    <t>④まちづくり目標の
　作成</t>
  </si>
  <si>
    <t>①まちづくり協議の
　場を作る</t>
  </si>
  <si>
    <t>②まちづくり学習の
　場を作る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</si>
  <si>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</si>
  <si>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</si>
  <si>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</si>
  <si>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</si>
  <si>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</si>
  <si>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</si>
  <si>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</si>
  <si>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お気に入りの店</t>
  </si>
  <si>
    <t>まちづくりの手法</t>
  </si>
  <si>
    <t>現地での創業時期</t>
  </si>
  <si>
    <t>創業時期</t>
  </si>
  <si>
    <t>⑤専門サービス業</t>
  </si>
  <si>
    <t>⑥その他サービス業</t>
  </si>
  <si>
    <t>業種</t>
  </si>
  <si>
    <t>経営形態</t>
  </si>
  <si>
    <t>①個人経営</t>
  </si>
  <si>
    <t>②株式会社</t>
  </si>
  <si>
    <t>③有限会社</t>
  </si>
  <si>
    <t>④その他</t>
  </si>
  <si>
    <t>⑤未記入</t>
  </si>
  <si>
    <t>⑧未記入</t>
  </si>
  <si>
    <t>①自分だけ</t>
  </si>
  <si>
    <t>②夫婦</t>
  </si>
  <si>
    <t>③家族</t>
  </si>
  <si>
    <t>④４人以下</t>
  </si>
  <si>
    <t>⑤５～20人</t>
  </si>
  <si>
    <t>⑥21～50人</t>
  </si>
  <si>
    <t>⑦51人以上</t>
  </si>
  <si>
    <t>従業員数</t>
  </si>
  <si>
    <t>後継者の有無</t>
  </si>
  <si>
    <t>①住宅専用</t>
  </si>
  <si>
    <t>②住宅･事業
 両用</t>
  </si>
  <si>
    <t>③事業専用</t>
  </si>
  <si>
    <t>過去の修繕箇所</t>
  </si>
  <si>
    <t>①売却しても
　よい</t>
  </si>
  <si>
    <t>②後継者に
　残したい</t>
  </si>
  <si>
    <t>④一部賃貸
（住宅用）</t>
  </si>
  <si>
    <t>⑤一部賃貸
（事業用）</t>
  </si>
  <si>
    <t>⑥その他</t>
  </si>
  <si>
    <t>⑦未記入</t>
  </si>
  <si>
    <t>居住開始時期</t>
  </si>
  <si>
    <t>過去の修繕部位</t>
  </si>
  <si>
    <t>①伝統的
　スタイル
　を継承</t>
  </si>
  <si>
    <t>②伝統を
　継承しつつ
　現代風に
　改装</t>
  </si>
  <si>
    <t>①伝統的な
　木造建築</t>
  </si>
  <si>
    <t>②現代的な
　木造建築</t>
  </si>
  <si>
    <t>③非木造で
　外観は
　伝統的な
　デザイン</t>
  </si>
  <si>
    <t>④非木造で
　質の高い
　現代風
　デザイン</t>
  </si>
  <si>
    <t>①全く
　知らない</t>
  </si>
  <si>
    <t>②１人は
　知っている</t>
  </si>
  <si>
    <t>③数人
　知っている</t>
  </si>
  <si>
    <t>■京町家まちづくり調査</t>
  </si>
  <si>
    <t>■市民調査「木の文化都市：京都の伝統的都市居住の作法と様式に関する研究」</t>
  </si>
  <si>
    <t>①高齢
単身</t>
  </si>
  <si>
    <t>②高齢
夫婦</t>
  </si>
  <si>
    <t>③高齢
親子</t>
  </si>
  <si>
    <t>⑥65歳
未満
単身</t>
  </si>
  <si>
    <t>⑦65歳
未満
夫婦</t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</si>
  <si>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</si>
  <si>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t>■調査合計</t>
  </si>
  <si>
    <t>①住宅専用</t>
  </si>
  <si>
    <t>②住宅･事業
 両用</t>
  </si>
  <si>
    <t>③事業専用</t>
  </si>
  <si>
    <t>④一部賃貸
（住宅用）</t>
  </si>
  <si>
    <t>⑤一部賃貸
（事業用）</t>
  </si>
  <si>
    <t>⑥その他</t>
  </si>
  <si>
    <t>⑦未記入</t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</si>
  <si>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</si>
  <si>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</si>
  <si>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</si>
  <si>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</si>
  <si>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</si>
  <si>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</si>
  <si>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</si>
  <si>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</si>
  <si>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</si>
  <si>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</si>
  <si>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</si>
  <si>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t>②規模を
　拡大したい</t>
  </si>
  <si>
    <t>③支店の数を
　増やしたい</t>
  </si>
  <si>
    <t>④業種･品目を
　変えるか
　増やしたい</t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</si>
  <si>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</si>
  <si>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t>②会社員</t>
  </si>
  <si>
    <t>③無職</t>
  </si>
  <si>
    <t>④その他</t>
  </si>
  <si>
    <t>⑤未記入</t>
  </si>
  <si>
    <t>①持地持家</t>
  </si>
  <si>
    <t>②持地借家</t>
  </si>
  <si>
    <t>③借地持家</t>
  </si>
  <si>
    <t>④借地借家</t>
  </si>
  <si>
    <t>⑤その他</t>
  </si>
  <si>
    <t>所有状況</t>
  </si>
  <si>
    <t>所有状況</t>
  </si>
  <si>
    <t>①持地持家</t>
  </si>
  <si>
    <t>②持地借家</t>
  </si>
  <si>
    <t>③借地持家</t>
  </si>
  <si>
    <t>④借地借家</t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</si>
  <si>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</si>
  <si>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r>
      <t>②</t>
    </r>
    <r>
      <rPr>
        <sz val="8"/>
        <color indexed="8"/>
        <rFont val="ＭＳ Ｐゴシック"/>
        <family val="3"/>
      </rPr>
      <t>どちらかというと町家様式がよい</t>
    </r>
  </si>
  <si>
    <t>⑧観光と居住の混在</t>
  </si>
  <si>
    <t>⑨観光客による
　賑わい</t>
  </si>
  <si>
    <t>⑪その他</t>
  </si>
  <si>
    <t>まちづくりへの参加意欲</t>
  </si>
  <si>
    <t>①200万円
未満</t>
  </si>
  <si>
    <t>②200
～400万</t>
  </si>
  <si>
    <t>③400万
～700万</t>
  </si>
  <si>
    <t>④700万
～1000万</t>
  </si>
  <si>
    <t>⑦街路や公共施設
　の充実</t>
  </si>
  <si>
    <t>⑩近代的で災害
　に強い</t>
  </si>
  <si>
    <t>町家志向</t>
  </si>
  <si>
    <t>まちの将来像</t>
  </si>
  <si>
    <t>①多くの寺や神社</t>
  </si>
  <si>
    <t>②歴史的景観</t>
  </si>
  <si>
    <t>③伝統文化の継承</t>
  </si>
  <si>
    <t>④静かな住環境</t>
  </si>
  <si>
    <t>⑤伝統産業の活気</t>
  </si>
  <si>
    <t>⑥商店の賑わい</t>
  </si>
  <si>
    <t>回答者数</t>
  </si>
  <si>
    <t>合計</t>
  </si>
  <si>
    <t>役員の名前</t>
  </si>
  <si>
    <t>(母数-アンケート全京町家件数）</t>
  </si>
  <si>
    <t>(母数-アンケート全京町家件数）</t>
  </si>
  <si>
    <t>(母数-アンケート全京町家件数による複数回答）</t>
  </si>
  <si>
    <t>(母数-アンケート全京町家件数による複数回答）</t>
  </si>
  <si>
    <t>(母数-アンケート全京町家件数による複数回答）</t>
  </si>
  <si>
    <t>(母数-アンケート全京町家件数のうち、修繕経歴において①～③と答えたものによる複数回答）</t>
  </si>
  <si>
    <t>(母数-アンケート全京町家件数のうち、修繕経歴において①～③と答えたものによる複数回答）</t>
  </si>
  <si>
    <t>(母数-アンケート全京町家件数）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</si>
  <si>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</si>
  <si>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</si>
  <si>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(母数-アンケート全京町家件数のうち、改善意向において①、②と答えたもの）</t>
  </si>
  <si>
    <t>(母数-アンケート全京町家件数のうち、改善意向において③と答えたもの）</t>
  </si>
  <si>
    <t>(母数-アンケート全京町家件数のうち、改善意向において③と答えたもの）</t>
  </si>
  <si>
    <t>(母数-アンケート全京町家件数のうち、持家と答えたもの）</t>
  </si>
  <si>
    <t>(母数-アンケート全京町家件数(居住者））</t>
  </si>
  <si>
    <t>(母数-アンケート全京町家件数(居住者））</t>
  </si>
  <si>
    <t>まちの理解者</t>
  </si>
  <si>
    <t>(母数-アンケート全京町家件数(居住者）による複数回答）</t>
  </si>
  <si>
    <t>(母数-アンケート全京町家件数(事業者））</t>
  </si>
  <si>
    <t>(母数-アンケート全京町家件数(事業者））</t>
  </si>
  <si>
    <t>(母数-アンケート全京町家件数(事業者）による複数回答）</t>
  </si>
  <si>
    <t>①もっと活発に
　すべき</t>
  </si>
  <si>
    <t>②もう少し活発に
　すべき</t>
  </si>
  <si>
    <t>④もう少し
　抑えるべき</t>
  </si>
  <si>
    <t>⑤もっと
　抑えるべき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</si>
</sst>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_);[Red]\(#,##0\)"/>
    <numFmt numFmtId="182" formatCode="#,##0;\-#,##0;&quot;-&quot;"/>
  </numFmts>
  <fonts count="1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80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180" fontId="1" fillId="0" borderId="4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180" fontId="1" fillId="0" borderId="5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180" fontId="1" fillId="0" borderId="6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top" textRotation="255"/>
    </xf>
    <xf numFmtId="0" fontId="1" fillId="2" borderId="3" xfId="0" applyFont="1" applyFill="1" applyBorder="1" applyAlignment="1">
      <alignment horizontal="center" vertical="top" textRotation="255" wrapText="1"/>
    </xf>
    <xf numFmtId="0" fontId="1" fillId="0" borderId="0" xfId="0" applyFont="1" applyFill="1" applyBorder="1" applyAlignment="1">
      <alignment vertical="center"/>
    </xf>
    <xf numFmtId="180" fontId="1" fillId="0" borderId="8" xfId="0" applyNumberFormat="1" applyFont="1" applyBorder="1" applyAlignment="1">
      <alignment vertical="center"/>
    </xf>
    <xf numFmtId="180" fontId="1" fillId="0" borderId="9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top" textRotation="255"/>
    </xf>
    <xf numFmtId="0" fontId="1" fillId="2" borderId="3" xfId="0" applyFont="1" applyFill="1" applyBorder="1" applyAlignment="1">
      <alignment vertical="top" textRotation="255"/>
    </xf>
    <xf numFmtId="0" fontId="1" fillId="0" borderId="12" xfId="0" applyFont="1" applyFill="1" applyBorder="1" applyAlignment="1">
      <alignment horizontal="left" vertical="center" wrapText="1"/>
    </xf>
    <xf numFmtId="180" fontId="3" fillId="0" borderId="4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left" vertical="top" wrapText="1"/>
    </xf>
    <xf numFmtId="180" fontId="1" fillId="0" borderId="4" xfId="0" applyNumberFormat="1" applyFont="1" applyBorder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180" fontId="1" fillId="0" borderId="5" xfId="0" applyNumberFormat="1" applyFont="1" applyBorder="1" applyAlignment="1">
      <alignment vertical="top"/>
    </xf>
    <xf numFmtId="0" fontId="1" fillId="0" borderId="6" xfId="0" applyFont="1" applyFill="1" applyBorder="1" applyAlignment="1">
      <alignment horizontal="left" vertical="top" wrapText="1"/>
    </xf>
    <xf numFmtId="180" fontId="1" fillId="0" borderId="6" xfId="0" applyNumberFormat="1" applyFont="1" applyBorder="1" applyAlignment="1">
      <alignment vertical="top"/>
    </xf>
    <xf numFmtId="0" fontId="1" fillId="2" borderId="3" xfId="0" applyFont="1" applyFill="1" applyBorder="1" applyAlignment="1">
      <alignment vertical="top" textRotation="255" wrapText="1"/>
    </xf>
    <xf numFmtId="180" fontId="3" fillId="0" borderId="13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vertical="center"/>
    </xf>
    <xf numFmtId="181" fontId="1" fillId="0" borderId="5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vertical="center"/>
    </xf>
    <xf numFmtId="181" fontId="1" fillId="0" borderId="3" xfId="0" applyNumberFormat="1" applyFont="1" applyBorder="1" applyAlignment="1">
      <alignment vertical="center"/>
    </xf>
    <xf numFmtId="181" fontId="1" fillId="0" borderId="13" xfId="0" applyNumberFormat="1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1" fillId="0" borderId="4" xfId="0" applyNumberFormat="1" applyFont="1" applyFill="1" applyBorder="1" applyAlignment="1">
      <alignment horizontal="right" vertical="center"/>
    </xf>
    <xf numFmtId="180" fontId="1" fillId="0" borderId="5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81" fontId="4" fillId="0" borderId="4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4" xfId="0" applyNumberFormat="1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81" fontId="1" fillId="0" borderId="4" xfId="0" applyNumberFormat="1" applyFont="1" applyFill="1" applyBorder="1" applyAlignment="1">
      <alignment horizontal="right" vertical="center"/>
    </xf>
    <xf numFmtId="181" fontId="1" fillId="0" borderId="5" xfId="0" applyNumberFormat="1" applyFont="1" applyFill="1" applyBorder="1" applyAlignment="1">
      <alignment horizontal="right" vertical="center"/>
    </xf>
    <xf numFmtId="181" fontId="1" fillId="0" borderId="4" xfId="0" applyNumberFormat="1" applyFont="1" applyFill="1" applyBorder="1" applyAlignment="1">
      <alignment horizontal="left" vertical="center"/>
    </xf>
    <xf numFmtId="181" fontId="1" fillId="0" borderId="6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80" fontId="1" fillId="0" borderId="4" xfId="0" applyNumberFormat="1" applyFont="1" applyFill="1" applyBorder="1" applyAlignment="1">
      <alignment horizontal="right" vertical="center"/>
    </xf>
    <xf numFmtId="180" fontId="1" fillId="0" borderId="5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right" vertical="center"/>
    </xf>
    <xf numFmtId="181" fontId="5" fillId="0" borderId="4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181" fontId="5" fillId="0" borderId="3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4" xfId="0" applyNumberFormat="1" applyFon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horizontal="right" vertical="center"/>
    </xf>
    <xf numFmtId="181" fontId="1" fillId="0" borderId="5" xfId="0" applyNumberFormat="1" applyFont="1" applyFill="1" applyBorder="1" applyAlignment="1">
      <alignment horizontal="left" vertical="center"/>
    </xf>
    <xf numFmtId="181" fontId="1" fillId="0" borderId="6" xfId="0" applyNumberFormat="1" applyFont="1" applyFill="1" applyBorder="1" applyAlignment="1">
      <alignment horizontal="left" vertical="center"/>
    </xf>
    <xf numFmtId="180" fontId="1" fillId="0" borderId="4" xfId="0" applyNumberFormat="1" applyFont="1" applyFill="1" applyBorder="1" applyAlignment="1">
      <alignment horizontal="right" vertical="top"/>
    </xf>
    <xf numFmtId="180" fontId="1" fillId="0" borderId="5" xfId="0" applyNumberFormat="1" applyFont="1" applyFill="1" applyBorder="1" applyAlignment="1">
      <alignment horizontal="right" vertical="top"/>
    </xf>
    <xf numFmtId="180" fontId="1" fillId="0" borderId="6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left" vertical="center" shrinkToFit="1"/>
    </xf>
    <xf numFmtId="181" fontId="1" fillId="0" borderId="5" xfId="0" applyNumberFormat="1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top" shrinkToFit="1"/>
    </xf>
    <xf numFmtId="0" fontId="1" fillId="0" borderId="0" xfId="0" applyFont="1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803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0" customWidth="1"/>
    <col min="2" max="11" width="5.75390625" style="0" customWidth="1"/>
  </cols>
  <sheetData>
    <row r="1" spans="1:2" ht="13.5" customHeight="1">
      <c r="A1" s="42" t="s">
        <v>306</v>
      </c>
      <c r="B1" s="94" t="s">
        <v>381</v>
      </c>
    </row>
    <row r="2" spans="1:11" ht="13.5" customHeight="1">
      <c r="A2" s="95" t="s">
        <v>143</v>
      </c>
      <c r="B2" s="96" t="s">
        <v>296</v>
      </c>
      <c r="C2" s="97"/>
      <c r="D2" s="97"/>
      <c r="E2" s="97"/>
      <c r="F2" s="97"/>
      <c r="G2" s="97"/>
      <c r="H2" s="97"/>
      <c r="I2" s="97"/>
      <c r="J2" s="97"/>
      <c r="K2" s="98"/>
    </row>
    <row r="3" spans="1:11" ht="53.25" customHeight="1">
      <c r="A3" s="95"/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109</v>
      </c>
    </row>
    <row r="4" spans="1:11" ht="13.5" customHeight="1">
      <c r="A4" s="5" t="s">
        <v>7</v>
      </c>
      <c r="B4" s="43">
        <v>208</v>
      </c>
      <c r="C4" s="43">
        <v>126</v>
      </c>
      <c r="D4" s="43">
        <v>144</v>
      </c>
      <c r="E4" s="43">
        <v>37</v>
      </c>
      <c r="F4" s="43">
        <v>47</v>
      </c>
      <c r="G4" s="43">
        <v>48</v>
      </c>
      <c r="H4" s="43">
        <v>98</v>
      </c>
      <c r="I4" s="43">
        <v>120</v>
      </c>
      <c r="J4" s="43">
        <v>17</v>
      </c>
      <c r="K4" s="6">
        <v>259</v>
      </c>
    </row>
    <row r="5" spans="1:11" ht="13.5" customHeight="1">
      <c r="A5" s="84" t="s">
        <v>81</v>
      </c>
      <c r="B5" s="44">
        <v>868</v>
      </c>
      <c r="C5" s="44">
        <v>527</v>
      </c>
      <c r="D5" s="44">
        <v>579</v>
      </c>
      <c r="E5" s="44">
        <v>130</v>
      </c>
      <c r="F5" s="44">
        <v>206</v>
      </c>
      <c r="G5" s="44">
        <v>204</v>
      </c>
      <c r="H5" s="44">
        <v>466</v>
      </c>
      <c r="I5" s="44">
        <v>542</v>
      </c>
      <c r="J5" s="44">
        <v>58</v>
      </c>
      <c r="K5" s="8">
        <v>1097</v>
      </c>
    </row>
    <row r="6" spans="1:11" ht="13.5" customHeight="1">
      <c r="A6" s="7" t="s">
        <v>8</v>
      </c>
      <c r="B6" s="44">
        <v>83</v>
      </c>
      <c r="C6" s="44">
        <v>46</v>
      </c>
      <c r="D6" s="44">
        <v>45</v>
      </c>
      <c r="E6" s="44">
        <v>11</v>
      </c>
      <c r="F6" s="44">
        <v>17</v>
      </c>
      <c r="G6" s="44">
        <v>26</v>
      </c>
      <c r="H6" s="44">
        <v>50</v>
      </c>
      <c r="I6" s="44">
        <v>60</v>
      </c>
      <c r="J6" s="44">
        <v>5</v>
      </c>
      <c r="K6" s="8">
        <v>113</v>
      </c>
    </row>
    <row r="7" spans="1:11" ht="13.5" customHeight="1">
      <c r="A7" s="7" t="s">
        <v>9</v>
      </c>
      <c r="B7" s="44">
        <v>729</v>
      </c>
      <c r="C7" s="44">
        <v>380</v>
      </c>
      <c r="D7" s="44">
        <v>443</v>
      </c>
      <c r="E7" s="44">
        <v>84</v>
      </c>
      <c r="F7" s="44">
        <v>164</v>
      </c>
      <c r="G7" s="44">
        <v>149</v>
      </c>
      <c r="H7" s="44">
        <v>415</v>
      </c>
      <c r="I7" s="44">
        <v>446</v>
      </c>
      <c r="J7" s="44">
        <v>40</v>
      </c>
      <c r="K7" s="8">
        <v>917</v>
      </c>
    </row>
    <row r="8" spans="1:11" ht="13.5" customHeight="1">
      <c r="A8" s="9" t="s">
        <v>10</v>
      </c>
      <c r="B8" s="45">
        <v>175</v>
      </c>
      <c r="C8" s="45">
        <v>69</v>
      </c>
      <c r="D8" s="45">
        <v>81</v>
      </c>
      <c r="E8" s="45">
        <v>17</v>
      </c>
      <c r="F8" s="45">
        <v>24</v>
      </c>
      <c r="G8" s="45">
        <v>30</v>
      </c>
      <c r="H8" s="45">
        <v>83</v>
      </c>
      <c r="I8" s="45">
        <v>84</v>
      </c>
      <c r="J8" s="45">
        <v>14</v>
      </c>
      <c r="K8" s="10">
        <v>203</v>
      </c>
    </row>
    <row r="9" spans="1:11" ht="13.5" customHeight="1">
      <c r="A9" s="12" t="s">
        <v>73</v>
      </c>
      <c r="B9" s="3">
        <f aca="true" t="shared" si="0" ref="B9:J9">SUM(B4:B8)</f>
        <v>2063</v>
      </c>
      <c r="C9" s="3">
        <f t="shared" si="0"/>
        <v>1148</v>
      </c>
      <c r="D9" s="3">
        <f t="shared" si="0"/>
        <v>1292</v>
      </c>
      <c r="E9" s="3">
        <f t="shared" si="0"/>
        <v>279</v>
      </c>
      <c r="F9" s="3">
        <f t="shared" si="0"/>
        <v>458</v>
      </c>
      <c r="G9" s="3">
        <f t="shared" si="0"/>
        <v>457</v>
      </c>
      <c r="H9" s="3">
        <f t="shared" si="0"/>
        <v>1112</v>
      </c>
      <c r="I9" s="3">
        <f t="shared" si="0"/>
        <v>1252</v>
      </c>
      <c r="J9" s="3">
        <f t="shared" si="0"/>
        <v>134</v>
      </c>
      <c r="K9" s="35"/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0" customWidth="1"/>
    <col min="2" max="11" width="5.75390625" style="0" customWidth="1"/>
  </cols>
  <sheetData>
    <row r="1" spans="1:2" ht="13.5" customHeight="1">
      <c r="A1" s="42" t="s">
        <v>306</v>
      </c>
      <c r="B1" s="94" t="s">
        <v>380</v>
      </c>
    </row>
    <row r="2" spans="1:11" ht="13.5" customHeight="1">
      <c r="A2" s="95" t="s">
        <v>143</v>
      </c>
      <c r="B2" s="95" t="s">
        <v>288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62.25" customHeight="1">
      <c r="A3" s="95"/>
      <c r="B3" s="13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187</v>
      </c>
      <c r="I3" s="13" t="s">
        <v>26</v>
      </c>
      <c r="J3" s="13" t="s">
        <v>19</v>
      </c>
      <c r="K3" s="13" t="s">
        <v>109</v>
      </c>
    </row>
    <row r="4" spans="1:11" ht="13.5" customHeight="1">
      <c r="A4" s="5" t="s">
        <v>7</v>
      </c>
      <c r="B4" s="43">
        <v>185</v>
      </c>
      <c r="C4" s="43">
        <v>141</v>
      </c>
      <c r="D4" s="43">
        <v>175</v>
      </c>
      <c r="E4" s="43">
        <v>76</v>
      </c>
      <c r="F4" s="43">
        <v>81</v>
      </c>
      <c r="G4" s="43">
        <v>38</v>
      </c>
      <c r="H4" s="43">
        <v>21</v>
      </c>
      <c r="I4" s="43">
        <v>61</v>
      </c>
      <c r="J4" s="43">
        <v>18</v>
      </c>
      <c r="K4" s="6">
        <v>239</v>
      </c>
    </row>
    <row r="5" spans="1:11" ht="13.5" customHeight="1">
      <c r="A5" s="84" t="s">
        <v>81</v>
      </c>
      <c r="B5" s="44">
        <v>789</v>
      </c>
      <c r="C5" s="44">
        <v>638</v>
      </c>
      <c r="D5" s="44">
        <v>726</v>
      </c>
      <c r="E5" s="44">
        <v>427</v>
      </c>
      <c r="F5" s="44">
        <v>413</v>
      </c>
      <c r="G5" s="44">
        <v>123</v>
      </c>
      <c r="H5" s="44">
        <v>106</v>
      </c>
      <c r="I5" s="44">
        <v>271</v>
      </c>
      <c r="J5" s="44">
        <v>69</v>
      </c>
      <c r="K5" s="8">
        <v>1031</v>
      </c>
    </row>
    <row r="6" spans="1:11" ht="13.5" customHeight="1">
      <c r="A6" s="7" t="s">
        <v>8</v>
      </c>
      <c r="B6" s="44">
        <v>77</v>
      </c>
      <c r="C6" s="44">
        <v>64</v>
      </c>
      <c r="D6" s="44">
        <v>72</v>
      </c>
      <c r="E6" s="44">
        <v>40</v>
      </c>
      <c r="F6" s="44">
        <v>39</v>
      </c>
      <c r="G6" s="44">
        <v>32</v>
      </c>
      <c r="H6" s="44">
        <v>12</v>
      </c>
      <c r="I6" s="44">
        <v>27</v>
      </c>
      <c r="J6" s="44">
        <v>4</v>
      </c>
      <c r="K6" s="8">
        <v>108</v>
      </c>
    </row>
    <row r="7" spans="1:11" ht="13.5" customHeight="1">
      <c r="A7" s="7" t="s">
        <v>9</v>
      </c>
      <c r="B7" s="44">
        <v>660</v>
      </c>
      <c r="C7" s="44">
        <v>513</v>
      </c>
      <c r="D7" s="44">
        <v>580</v>
      </c>
      <c r="E7" s="44">
        <v>355</v>
      </c>
      <c r="F7" s="44">
        <v>345</v>
      </c>
      <c r="G7" s="44">
        <v>140</v>
      </c>
      <c r="H7" s="44">
        <v>86</v>
      </c>
      <c r="I7" s="44">
        <v>218</v>
      </c>
      <c r="J7" s="44">
        <v>45</v>
      </c>
      <c r="K7" s="8">
        <v>865</v>
      </c>
    </row>
    <row r="8" spans="1:11" ht="13.5" customHeight="1">
      <c r="A8" s="9" t="s">
        <v>10</v>
      </c>
      <c r="B8" s="45">
        <v>149</v>
      </c>
      <c r="C8" s="45">
        <v>108</v>
      </c>
      <c r="D8" s="45">
        <v>123</v>
      </c>
      <c r="E8" s="45">
        <v>64</v>
      </c>
      <c r="F8" s="45">
        <v>63</v>
      </c>
      <c r="G8" s="45">
        <v>22</v>
      </c>
      <c r="H8" s="45">
        <v>12</v>
      </c>
      <c r="I8" s="45">
        <v>35</v>
      </c>
      <c r="J8" s="45">
        <v>13</v>
      </c>
      <c r="K8" s="10">
        <v>189</v>
      </c>
    </row>
    <row r="9" spans="1:11" ht="13.5" customHeight="1">
      <c r="A9" s="4" t="s">
        <v>73</v>
      </c>
      <c r="B9" s="3">
        <f aca="true" t="shared" si="0" ref="B9:J9">SUM(B4:B8)</f>
        <v>1860</v>
      </c>
      <c r="C9" s="3">
        <f t="shared" si="0"/>
        <v>1464</v>
      </c>
      <c r="D9" s="3">
        <f t="shared" si="0"/>
        <v>1676</v>
      </c>
      <c r="E9" s="3">
        <f t="shared" si="0"/>
        <v>962</v>
      </c>
      <c r="F9" s="3">
        <f t="shared" si="0"/>
        <v>941</v>
      </c>
      <c r="G9" s="3">
        <f t="shared" si="0"/>
        <v>355</v>
      </c>
      <c r="H9" s="3">
        <f t="shared" si="0"/>
        <v>237</v>
      </c>
      <c r="I9" s="3">
        <f t="shared" si="0"/>
        <v>612</v>
      </c>
      <c r="J9" s="3">
        <f t="shared" si="0"/>
        <v>149</v>
      </c>
      <c r="K9" s="35"/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9" width="6.00390625" style="1" customWidth="1"/>
    <col min="10" max="10" width="8.625" style="1" customWidth="1"/>
    <col min="11" max="16384" width="22.00390625" style="1" customWidth="1"/>
  </cols>
  <sheetData>
    <row r="1" spans="1:2" ht="13.5" customHeight="1">
      <c r="A1" s="42" t="s">
        <v>306</v>
      </c>
      <c r="B1" s="1" t="s">
        <v>382</v>
      </c>
    </row>
    <row r="2" spans="1:9" ht="13.5" customHeight="1">
      <c r="A2" s="95" t="s">
        <v>74</v>
      </c>
      <c r="B2" s="95" t="s">
        <v>128</v>
      </c>
      <c r="C2" s="95"/>
      <c r="D2" s="95"/>
      <c r="E2" s="95"/>
      <c r="F2" s="95"/>
      <c r="G2" s="95"/>
      <c r="H2" s="95"/>
      <c r="I2" s="95"/>
    </row>
    <row r="3" spans="1:9" ht="73.5" customHeight="1">
      <c r="A3" s="95"/>
      <c r="B3" s="13" t="s">
        <v>121</v>
      </c>
      <c r="C3" s="13" t="s">
        <v>122</v>
      </c>
      <c r="D3" s="13" t="s">
        <v>123</v>
      </c>
      <c r="E3" s="14" t="s">
        <v>126</v>
      </c>
      <c r="F3" s="14" t="s">
        <v>127</v>
      </c>
      <c r="G3" s="13" t="s">
        <v>124</v>
      </c>
      <c r="H3" s="13" t="s">
        <v>125</v>
      </c>
      <c r="I3" s="13" t="s">
        <v>73</v>
      </c>
    </row>
    <row r="4" spans="1:9" ht="13.5" customHeight="1">
      <c r="A4" s="5" t="s">
        <v>7</v>
      </c>
      <c r="B4" s="43">
        <v>144</v>
      </c>
      <c r="C4" s="43">
        <v>10</v>
      </c>
      <c r="D4" s="43">
        <v>18</v>
      </c>
      <c r="E4" s="43">
        <v>32</v>
      </c>
      <c r="F4" s="43">
        <v>87</v>
      </c>
      <c r="G4" s="43">
        <v>12</v>
      </c>
      <c r="H4" s="43">
        <v>17</v>
      </c>
      <c r="I4" s="65">
        <f>SUM(B4:H4)</f>
        <v>320</v>
      </c>
    </row>
    <row r="5" spans="1:9" ht="13.5" customHeight="1">
      <c r="A5" s="84" t="s">
        <v>81</v>
      </c>
      <c r="B5" s="44">
        <v>484</v>
      </c>
      <c r="C5" s="44">
        <v>20</v>
      </c>
      <c r="D5" s="44">
        <v>161</v>
      </c>
      <c r="E5" s="44">
        <v>170</v>
      </c>
      <c r="F5" s="44">
        <v>302</v>
      </c>
      <c r="G5" s="44">
        <v>67</v>
      </c>
      <c r="H5" s="44">
        <v>108</v>
      </c>
      <c r="I5" s="66">
        <f>SUM(B5:H5)</f>
        <v>1312</v>
      </c>
    </row>
    <row r="6" spans="1:9" ht="13.5" customHeight="1">
      <c r="A6" s="7" t="s">
        <v>8</v>
      </c>
      <c r="B6" s="44">
        <v>36</v>
      </c>
      <c r="C6" s="44">
        <v>4</v>
      </c>
      <c r="D6" s="44">
        <v>48</v>
      </c>
      <c r="E6" s="44">
        <v>28</v>
      </c>
      <c r="F6" s="44">
        <v>10</v>
      </c>
      <c r="G6" s="44">
        <v>7</v>
      </c>
      <c r="H6" s="44">
        <v>6</v>
      </c>
      <c r="I6" s="66">
        <f>SUM(B6:H6)</f>
        <v>139</v>
      </c>
    </row>
    <row r="7" spans="1:9" ht="13.5" customHeight="1">
      <c r="A7" s="7" t="s">
        <v>9</v>
      </c>
      <c r="B7" s="44">
        <v>344</v>
      </c>
      <c r="C7" s="44">
        <v>13</v>
      </c>
      <c r="D7" s="44">
        <v>176</v>
      </c>
      <c r="E7" s="44">
        <v>143</v>
      </c>
      <c r="F7" s="44">
        <v>267</v>
      </c>
      <c r="G7" s="44">
        <v>122</v>
      </c>
      <c r="H7" s="44">
        <v>94</v>
      </c>
      <c r="I7" s="66">
        <f>SUM(B7:H7)</f>
        <v>1159</v>
      </c>
    </row>
    <row r="8" spans="1:9" ht="13.5" customHeight="1">
      <c r="A8" s="9" t="s">
        <v>10</v>
      </c>
      <c r="B8" s="45">
        <v>68</v>
      </c>
      <c r="C8" s="45">
        <v>3</v>
      </c>
      <c r="D8" s="45">
        <v>25</v>
      </c>
      <c r="E8" s="45">
        <v>34</v>
      </c>
      <c r="F8" s="45">
        <v>66</v>
      </c>
      <c r="G8" s="45">
        <v>26</v>
      </c>
      <c r="H8" s="45">
        <v>75</v>
      </c>
      <c r="I8" s="67">
        <f>SUM(B8:H8)</f>
        <v>297</v>
      </c>
    </row>
    <row r="9" spans="1:9" ht="13.5" customHeight="1">
      <c r="A9" s="4" t="s">
        <v>73</v>
      </c>
      <c r="B9" s="3">
        <f>SUM(B4:B8)</f>
        <v>1076</v>
      </c>
      <c r="C9" s="3">
        <f aca="true" t="shared" si="0" ref="C9:I9">SUM(C4:C8)</f>
        <v>50</v>
      </c>
      <c r="D9" s="3">
        <f t="shared" si="0"/>
        <v>428</v>
      </c>
      <c r="E9" s="3">
        <f t="shared" si="0"/>
        <v>407</v>
      </c>
      <c r="F9" s="3">
        <f t="shared" si="0"/>
        <v>732</v>
      </c>
      <c r="G9" s="3">
        <f t="shared" si="0"/>
        <v>234</v>
      </c>
      <c r="H9" s="3">
        <f t="shared" si="0"/>
        <v>300</v>
      </c>
      <c r="I9" s="3">
        <f t="shared" si="0"/>
        <v>3227</v>
      </c>
    </row>
    <row r="10" ht="13.5" customHeight="1">
      <c r="I10" s="15"/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2" width="5.375" style="1" customWidth="1"/>
    <col min="13" max="13" width="7.50390625" style="1" customWidth="1"/>
    <col min="14" max="16384" width="22.00390625" style="1" customWidth="1"/>
  </cols>
  <sheetData>
    <row r="1" spans="1:2" ht="13.5" customHeight="1">
      <c r="A1" s="42" t="s">
        <v>306</v>
      </c>
      <c r="B1" s="1" t="s">
        <v>384</v>
      </c>
    </row>
    <row r="2" spans="1:12" ht="13.5" customHeight="1">
      <c r="A2" s="95" t="s">
        <v>143</v>
      </c>
      <c r="B2" s="95" t="s">
        <v>188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50.25" customHeight="1">
      <c r="A3" s="95"/>
      <c r="B3" s="13" t="s">
        <v>11</v>
      </c>
      <c r="C3" s="13" t="s">
        <v>12</v>
      </c>
      <c r="D3" s="13" t="s">
        <v>13</v>
      </c>
      <c r="E3" s="13" t="s">
        <v>14</v>
      </c>
      <c r="F3" s="13" t="s">
        <v>31</v>
      </c>
      <c r="G3" s="13" t="s">
        <v>32</v>
      </c>
      <c r="H3" s="13" t="s">
        <v>17</v>
      </c>
      <c r="I3" s="13" t="s">
        <v>18</v>
      </c>
      <c r="J3" s="13" t="s">
        <v>33</v>
      </c>
      <c r="K3" s="13" t="s">
        <v>34</v>
      </c>
      <c r="L3" s="21" t="s">
        <v>109</v>
      </c>
    </row>
    <row r="4" spans="1:12" ht="13.5" customHeight="1">
      <c r="A4" s="22" t="s">
        <v>7</v>
      </c>
      <c r="B4" s="43">
        <v>58</v>
      </c>
      <c r="C4" s="43">
        <v>45</v>
      </c>
      <c r="D4" s="43">
        <v>46</v>
      </c>
      <c r="E4" s="43">
        <v>29</v>
      </c>
      <c r="F4" s="43">
        <v>21</v>
      </c>
      <c r="G4" s="43">
        <v>22</v>
      </c>
      <c r="H4" s="43">
        <v>30</v>
      </c>
      <c r="I4" s="43">
        <v>31</v>
      </c>
      <c r="J4" s="43">
        <v>10</v>
      </c>
      <c r="K4" s="43">
        <v>10</v>
      </c>
      <c r="L4" s="6">
        <v>132</v>
      </c>
    </row>
    <row r="5" spans="1:12" ht="13.5" customHeight="1">
      <c r="A5" s="84" t="s">
        <v>81</v>
      </c>
      <c r="B5" s="44">
        <v>203</v>
      </c>
      <c r="C5" s="44">
        <v>110</v>
      </c>
      <c r="D5" s="44">
        <v>125</v>
      </c>
      <c r="E5" s="44">
        <v>85</v>
      </c>
      <c r="F5" s="44">
        <v>55</v>
      </c>
      <c r="G5" s="44">
        <v>71</v>
      </c>
      <c r="H5" s="44">
        <v>82</v>
      </c>
      <c r="I5" s="44">
        <v>95</v>
      </c>
      <c r="J5" s="44">
        <v>25</v>
      </c>
      <c r="K5" s="44">
        <v>26</v>
      </c>
      <c r="L5" s="8">
        <v>415</v>
      </c>
    </row>
    <row r="6" spans="1:12" ht="13.5" customHeight="1">
      <c r="A6" s="7" t="s">
        <v>8</v>
      </c>
      <c r="B6" s="44">
        <v>17</v>
      </c>
      <c r="C6" s="44">
        <v>12</v>
      </c>
      <c r="D6" s="44">
        <v>11</v>
      </c>
      <c r="E6" s="44">
        <v>7</v>
      </c>
      <c r="F6" s="44">
        <v>7</v>
      </c>
      <c r="G6" s="44">
        <v>5</v>
      </c>
      <c r="H6" s="44">
        <v>9</v>
      </c>
      <c r="I6" s="44">
        <v>6</v>
      </c>
      <c r="J6" s="44">
        <v>4</v>
      </c>
      <c r="K6" s="44">
        <v>2</v>
      </c>
      <c r="L6" s="8">
        <v>29</v>
      </c>
    </row>
    <row r="7" spans="1:12" ht="13.5" customHeight="1">
      <c r="A7" s="7" t="s">
        <v>9</v>
      </c>
      <c r="B7" s="44">
        <v>171</v>
      </c>
      <c r="C7" s="44">
        <v>69</v>
      </c>
      <c r="D7" s="44">
        <v>73</v>
      </c>
      <c r="E7" s="44">
        <v>60</v>
      </c>
      <c r="F7" s="44">
        <v>28</v>
      </c>
      <c r="G7" s="44">
        <v>38</v>
      </c>
      <c r="H7" s="44">
        <v>72</v>
      </c>
      <c r="I7" s="44">
        <v>58</v>
      </c>
      <c r="J7" s="44">
        <v>25</v>
      </c>
      <c r="K7" s="44">
        <v>16</v>
      </c>
      <c r="L7" s="8">
        <v>287</v>
      </c>
    </row>
    <row r="8" spans="1:12" ht="13.5" customHeight="1">
      <c r="A8" s="9" t="s">
        <v>10</v>
      </c>
      <c r="B8" s="45">
        <v>26</v>
      </c>
      <c r="C8" s="45">
        <v>12</v>
      </c>
      <c r="D8" s="45">
        <v>15</v>
      </c>
      <c r="E8" s="45">
        <v>9</v>
      </c>
      <c r="F8" s="45">
        <v>6</v>
      </c>
      <c r="G8" s="45">
        <v>10</v>
      </c>
      <c r="H8" s="45">
        <v>13</v>
      </c>
      <c r="I8" s="45">
        <v>15</v>
      </c>
      <c r="J8" s="45">
        <v>7</v>
      </c>
      <c r="K8" s="45">
        <v>3</v>
      </c>
      <c r="L8" s="10">
        <v>55</v>
      </c>
    </row>
    <row r="9" spans="1:12" ht="13.5" customHeight="1">
      <c r="A9" s="4" t="s">
        <v>73</v>
      </c>
      <c r="B9" s="3">
        <f>SUM(B4:B8)</f>
        <v>475</v>
      </c>
      <c r="C9" s="3">
        <f aca="true" t="shared" si="0" ref="C9:K9">SUM(C4:C8)</f>
        <v>248</v>
      </c>
      <c r="D9" s="3">
        <f t="shared" si="0"/>
        <v>270</v>
      </c>
      <c r="E9" s="3">
        <f t="shared" si="0"/>
        <v>190</v>
      </c>
      <c r="F9" s="3">
        <f t="shared" si="0"/>
        <v>117</v>
      </c>
      <c r="G9" s="3">
        <f t="shared" si="0"/>
        <v>146</v>
      </c>
      <c r="H9" s="3">
        <f t="shared" si="0"/>
        <v>206</v>
      </c>
      <c r="I9" s="3">
        <f t="shared" si="0"/>
        <v>205</v>
      </c>
      <c r="J9" s="3">
        <f t="shared" si="0"/>
        <v>71</v>
      </c>
      <c r="K9" s="3">
        <f t="shared" si="0"/>
        <v>57</v>
      </c>
      <c r="L9" s="35"/>
    </row>
  </sheetData>
  <mergeCells count="2">
    <mergeCell ref="A2:A3"/>
    <mergeCell ref="B2:L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1" width="5.50390625" style="1" customWidth="1"/>
    <col min="12" max="12" width="8.625" style="1" customWidth="1"/>
    <col min="13" max="16" width="6.75390625" style="1" customWidth="1"/>
    <col min="17" max="16384" width="22.00390625" style="1" customWidth="1"/>
  </cols>
  <sheetData>
    <row r="1" spans="1:2" ht="13.5" customHeight="1">
      <c r="A1" s="42" t="s">
        <v>306</v>
      </c>
      <c r="B1" s="1" t="s">
        <v>383</v>
      </c>
    </row>
    <row r="2" spans="1:11" ht="13.5" customHeight="1">
      <c r="A2" s="95" t="s">
        <v>143</v>
      </c>
      <c r="B2" s="96" t="s">
        <v>189</v>
      </c>
      <c r="C2" s="97"/>
      <c r="D2" s="97"/>
      <c r="E2" s="97"/>
      <c r="F2" s="97"/>
      <c r="G2" s="97"/>
      <c r="H2" s="97"/>
      <c r="I2" s="97"/>
      <c r="J2" s="97"/>
      <c r="K2" s="98"/>
    </row>
    <row r="3" spans="1:11" ht="62.25" customHeight="1">
      <c r="A3" s="95"/>
      <c r="B3" s="13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35</v>
      </c>
      <c r="I3" s="13" t="s">
        <v>26</v>
      </c>
      <c r="J3" s="13" t="s">
        <v>19</v>
      </c>
      <c r="K3" s="13" t="s">
        <v>109</v>
      </c>
    </row>
    <row r="4" spans="1:11" ht="13.5" customHeight="1">
      <c r="A4" s="5" t="s">
        <v>7</v>
      </c>
      <c r="B4" s="43">
        <v>44</v>
      </c>
      <c r="C4" s="43">
        <v>29</v>
      </c>
      <c r="D4" s="43">
        <v>30</v>
      </c>
      <c r="E4" s="43">
        <v>15</v>
      </c>
      <c r="F4" s="43">
        <v>27</v>
      </c>
      <c r="G4" s="43">
        <v>13</v>
      </c>
      <c r="H4" s="43">
        <v>9</v>
      </c>
      <c r="I4" s="43">
        <v>24</v>
      </c>
      <c r="J4" s="43">
        <v>5</v>
      </c>
      <c r="K4" s="6">
        <v>97</v>
      </c>
    </row>
    <row r="5" spans="1:11" ht="13.5" customHeight="1">
      <c r="A5" s="84" t="s">
        <v>81</v>
      </c>
      <c r="B5" s="44">
        <v>120</v>
      </c>
      <c r="C5" s="44">
        <v>95</v>
      </c>
      <c r="D5" s="44">
        <v>123</v>
      </c>
      <c r="E5" s="44">
        <v>50</v>
      </c>
      <c r="F5" s="44">
        <v>104</v>
      </c>
      <c r="G5" s="44">
        <v>29</v>
      </c>
      <c r="H5" s="44">
        <v>14</v>
      </c>
      <c r="I5" s="44">
        <v>51</v>
      </c>
      <c r="J5" s="44">
        <v>21</v>
      </c>
      <c r="K5" s="8">
        <v>326</v>
      </c>
    </row>
    <row r="6" spans="1:11" ht="13.5" customHeight="1">
      <c r="A6" s="7" t="s">
        <v>8</v>
      </c>
      <c r="B6" s="44">
        <v>10</v>
      </c>
      <c r="C6" s="44">
        <v>9</v>
      </c>
      <c r="D6" s="44">
        <v>11</v>
      </c>
      <c r="E6" s="44">
        <v>5</v>
      </c>
      <c r="F6" s="44">
        <v>10</v>
      </c>
      <c r="G6" s="44">
        <v>5</v>
      </c>
      <c r="H6" s="44">
        <v>3</v>
      </c>
      <c r="I6" s="44">
        <v>6</v>
      </c>
      <c r="J6" s="44">
        <v>2</v>
      </c>
      <c r="K6" s="8">
        <v>23</v>
      </c>
    </row>
    <row r="7" spans="1:11" ht="13.5" customHeight="1">
      <c r="A7" s="7" t="s">
        <v>9</v>
      </c>
      <c r="B7" s="44">
        <v>95</v>
      </c>
      <c r="C7" s="44">
        <v>61</v>
      </c>
      <c r="D7" s="44">
        <v>92</v>
      </c>
      <c r="E7" s="44">
        <v>35</v>
      </c>
      <c r="F7" s="44">
        <v>65</v>
      </c>
      <c r="G7" s="44">
        <v>21</v>
      </c>
      <c r="H7" s="44">
        <v>19</v>
      </c>
      <c r="I7" s="44">
        <v>47</v>
      </c>
      <c r="J7" s="44">
        <v>13</v>
      </c>
      <c r="K7" s="8">
        <v>224</v>
      </c>
    </row>
    <row r="8" spans="1:11" ht="13.5" customHeight="1">
      <c r="A8" s="9" t="s">
        <v>10</v>
      </c>
      <c r="B8" s="45">
        <v>18</v>
      </c>
      <c r="C8" s="45">
        <v>8</v>
      </c>
      <c r="D8" s="45">
        <v>14</v>
      </c>
      <c r="E8" s="45">
        <v>9</v>
      </c>
      <c r="F8" s="45">
        <v>8</v>
      </c>
      <c r="G8" s="45">
        <v>1</v>
      </c>
      <c r="H8" s="45">
        <v>0</v>
      </c>
      <c r="I8" s="45">
        <v>3</v>
      </c>
      <c r="J8" s="45">
        <v>2</v>
      </c>
      <c r="K8" s="10">
        <v>32</v>
      </c>
    </row>
    <row r="9" spans="1:11" ht="13.5" customHeight="1">
      <c r="A9" s="4" t="s">
        <v>73</v>
      </c>
      <c r="B9" s="3">
        <f>SUM(B4:B8)</f>
        <v>287</v>
      </c>
      <c r="C9" s="3">
        <f aca="true" t="shared" si="0" ref="C9:J9">SUM(C4:C8)</f>
        <v>202</v>
      </c>
      <c r="D9" s="3">
        <f t="shared" si="0"/>
        <v>270</v>
      </c>
      <c r="E9" s="3">
        <f t="shared" si="0"/>
        <v>114</v>
      </c>
      <c r="F9" s="3">
        <f t="shared" si="0"/>
        <v>214</v>
      </c>
      <c r="G9" s="3">
        <f t="shared" si="0"/>
        <v>69</v>
      </c>
      <c r="H9" s="3">
        <f t="shared" si="0"/>
        <v>45</v>
      </c>
      <c r="I9" s="3">
        <f t="shared" si="0"/>
        <v>131</v>
      </c>
      <c r="J9" s="3">
        <f t="shared" si="0"/>
        <v>43</v>
      </c>
      <c r="K9" s="35"/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2" width="6.625" style="1" customWidth="1"/>
    <col min="3" max="3" width="9.25390625" style="1" customWidth="1"/>
    <col min="4" max="8" width="6.625" style="1" customWidth="1"/>
    <col min="9" max="12" width="7.25390625" style="1" customWidth="1"/>
    <col min="13" max="16384" width="22.00390625" style="1" customWidth="1"/>
  </cols>
  <sheetData>
    <row r="1" spans="1:2" ht="13.5" customHeight="1">
      <c r="A1" s="42" t="s">
        <v>306</v>
      </c>
      <c r="B1" s="1" t="s">
        <v>385</v>
      </c>
    </row>
    <row r="2" spans="1:8" ht="13.5" customHeight="1">
      <c r="A2" s="95" t="s">
        <v>143</v>
      </c>
      <c r="B2" s="95" t="s">
        <v>190</v>
      </c>
      <c r="C2" s="95"/>
      <c r="D2" s="95"/>
      <c r="E2" s="95"/>
      <c r="F2" s="95"/>
      <c r="G2" s="95"/>
      <c r="H2" s="95"/>
    </row>
    <row r="3" spans="1:8" ht="73.5" customHeight="1">
      <c r="A3" s="95"/>
      <c r="B3" s="14" t="s">
        <v>297</v>
      </c>
      <c r="C3" s="14" t="s">
        <v>298</v>
      </c>
      <c r="D3" s="14" t="s">
        <v>191</v>
      </c>
      <c r="E3" s="13" t="s">
        <v>192</v>
      </c>
      <c r="F3" s="13" t="s">
        <v>158</v>
      </c>
      <c r="G3" s="13" t="s">
        <v>135</v>
      </c>
      <c r="H3" s="13" t="s">
        <v>73</v>
      </c>
    </row>
    <row r="4" spans="1:8" ht="13.5" customHeight="1">
      <c r="A4" s="5" t="s">
        <v>7</v>
      </c>
      <c r="B4" s="43">
        <v>104</v>
      </c>
      <c r="C4" s="43">
        <v>29</v>
      </c>
      <c r="D4" s="43">
        <v>2</v>
      </c>
      <c r="E4" s="43">
        <v>5</v>
      </c>
      <c r="F4" s="43">
        <v>1</v>
      </c>
      <c r="G4" s="43">
        <v>13</v>
      </c>
      <c r="H4" s="6">
        <f>SUM(B4:G4)</f>
        <v>154</v>
      </c>
    </row>
    <row r="5" spans="1:8" ht="13.5" customHeight="1">
      <c r="A5" s="84" t="s">
        <v>81</v>
      </c>
      <c r="B5" s="44">
        <v>155</v>
      </c>
      <c r="C5" s="44">
        <v>226</v>
      </c>
      <c r="D5" s="44">
        <v>8</v>
      </c>
      <c r="E5" s="44">
        <v>31</v>
      </c>
      <c r="F5" s="44">
        <v>26</v>
      </c>
      <c r="G5" s="44">
        <v>58</v>
      </c>
      <c r="H5" s="8">
        <f>SUM(B5:G5)</f>
        <v>504</v>
      </c>
    </row>
    <row r="6" spans="1:8" ht="13.5" customHeight="1">
      <c r="A6" s="7" t="s">
        <v>8</v>
      </c>
      <c r="B6" s="44">
        <v>2</v>
      </c>
      <c r="C6" s="44">
        <v>13</v>
      </c>
      <c r="D6" s="44">
        <v>10</v>
      </c>
      <c r="E6" s="44">
        <v>2</v>
      </c>
      <c r="F6" s="44">
        <v>2</v>
      </c>
      <c r="G6" s="44">
        <v>11</v>
      </c>
      <c r="H6" s="8">
        <f>SUM(B6:G6)</f>
        <v>40</v>
      </c>
    </row>
    <row r="7" spans="1:8" ht="13.5" customHeight="1">
      <c r="A7" s="7" t="s">
        <v>9</v>
      </c>
      <c r="B7" s="44">
        <v>43</v>
      </c>
      <c r="C7" s="44">
        <v>114</v>
      </c>
      <c r="D7" s="44">
        <v>29</v>
      </c>
      <c r="E7" s="44">
        <v>80</v>
      </c>
      <c r="F7" s="44">
        <v>32</v>
      </c>
      <c r="G7" s="44">
        <v>59</v>
      </c>
      <c r="H7" s="8">
        <f>SUM(B7:G7)</f>
        <v>357</v>
      </c>
    </row>
    <row r="8" spans="1:8" ht="13.5" customHeight="1">
      <c r="A8" s="9" t="s">
        <v>10</v>
      </c>
      <c r="B8" s="45">
        <v>13</v>
      </c>
      <c r="C8" s="45">
        <v>19</v>
      </c>
      <c r="D8" s="45">
        <v>2</v>
      </c>
      <c r="E8" s="45">
        <v>9</v>
      </c>
      <c r="F8" s="45">
        <v>0</v>
      </c>
      <c r="G8" s="45">
        <v>28</v>
      </c>
      <c r="H8" s="10">
        <f>SUM(B8:G8)</f>
        <v>71</v>
      </c>
    </row>
    <row r="9" spans="1:8" ht="13.5" customHeight="1">
      <c r="A9" s="4" t="s">
        <v>73</v>
      </c>
      <c r="B9" s="3">
        <f>SUM(B4:B8)</f>
        <v>317</v>
      </c>
      <c r="C9" s="3">
        <f aca="true" t="shared" si="0" ref="C9:H9">SUM(C4:C8)</f>
        <v>401</v>
      </c>
      <c r="D9" s="3">
        <f t="shared" si="0"/>
        <v>51</v>
      </c>
      <c r="E9" s="3">
        <f t="shared" si="0"/>
        <v>127</v>
      </c>
      <c r="F9" s="3">
        <f t="shared" si="0"/>
        <v>61</v>
      </c>
      <c r="G9" s="3">
        <f t="shared" si="0"/>
        <v>169</v>
      </c>
      <c r="H9" s="3">
        <f t="shared" si="0"/>
        <v>1126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7" width="8.50390625" style="1" customWidth="1"/>
    <col min="8" max="16384" width="22.00390625" style="1" customWidth="1"/>
  </cols>
  <sheetData>
    <row r="1" spans="1:2" ht="13.5" customHeight="1">
      <c r="A1" s="42" t="s">
        <v>306</v>
      </c>
      <c r="B1" s="1" t="s">
        <v>387</v>
      </c>
    </row>
    <row r="2" spans="1:7" ht="13.5" customHeight="1">
      <c r="A2" s="95" t="s">
        <v>143</v>
      </c>
      <c r="B2" s="95" t="s">
        <v>194</v>
      </c>
      <c r="C2" s="95"/>
      <c r="D2" s="95"/>
      <c r="E2" s="95"/>
      <c r="F2" s="95"/>
      <c r="G2" s="95"/>
    </row>
    <row r="3" spans="1:7" ht="83.25" customHeight="1">
      <c r="A3" s="95"/>
      <c r="B3" s="14" t="s">
        <v>195</v>
      </c>
      <c r="C3" s="13" t="s">
        <v>196</v>
      </c>
      <c r="D3" s="14" t="s">
        <v>198</v>
      </c>
      <c r="E3" s="13" t="s">
        <v>197</v>
      </c>
      <c r="F3" s="13" t="s">
        <v>193</v>
      </c>
      <c r="G3" s="13" t="s">
        <v>73</v>
      </c>
    </row>
    <row r="4" spans="1:7" ht="13.5" customHeight="1">
      <c r="A4" s="5" t="s">
        <v>7</v>
      </c>
      <c r="B4" s="43">
        <v>13</v>
      </c>
      <c r="C4" s="43">
        <v>3</v>
      </c>
      <c r="D4" s="43">
        <v>1</v>
      </c>
      <c r="E4" s="43">
        <v>1</v>
      </c>
      <c r="F4" s="43">
        <v>0</v>
      </c>
      <c r="G4" s="6">
        <f>SUM(B4:F4)</f>
        <v>18</v>
      </c>
    </row>
    <row r="5" spans="1:7" ht="13.5" customHeight="1">
      <c r="A5" s="84" t="s">
        <v>81</v>
      </c>
      <c r="B5" s="44">
        <v>129</v>
      </c>
      <c r="C5" s="44">
        <v>11</v>
      </c>
      <c r="D5" s="44">
        <v>8</v>
      </c>
      <c r="E5" s="44">
        <v>9</v>
      </c>
      <c r="F5" s="44">
        <v>4</v>
      </c>
      <c r="G5" s="8">
        <f>SUM(B5:F5)</f>
        <v>161</v>
      </c>
    </row>
    <row r="6" spans="1:7" ht="13.5" customHeight="1">
      <c r="A6" s="7" t="s">
        <v>8</v>
      </c>
      <c r="B6" s="44">
        <v>29</v>
      </c>
      <c r="C6" s="44">
        <v>8</v>
      </c>
      <c r="D6" s="44">
        <v>6</v>
      </c>
      <c r="E6" s="44">
        <v>4</v>
      </c>
      <c r="F6" s="44">
        <v>1</v>
      </c>
      <c r="G6" s="8">
        <f>SUM(B6:F6)</f>
        <v>48</v>
      </c>
    </row>
    <row r="7" spans="1:7" ht="13.5" customHeight="1">
      <c r="A7" s="7" t="s">
        <v>9</v>
      </c>
      <c r="B7" s="44">
        <v>105</v>
      </c>
      <c r="C7" s="44">
        <v>19</v>
      </c>
      <c r="D7" s="44">
        <v>28</v>
      </c>
      <c r="E7" s="44">
        <v>15</v>
      </c>
      <c r="F7" s="44">
        <v>9</v>
      </c>
      <c r="G7" s="8">
        <f>SUM(B7:F7)</f>
        <v>176</v>
      </c>
    </row>
    <row r="8" spans="1:7" ht="13.5" customHeight="1">
      <c r="A8" s="9" t="s">
        <v>10</v>
      </c>
      <c r="B8" s="45">
        <v>14</v>
      </c>
      <c r="C8" s="45">
        <v>1</v>
      </c>
      <c r="D8" s="45">
        <v>3</v>
      </c>
      <c r="E8" s="45">
        <v>3</v>
      </c>
      <c r="F8" s="45">
        <v>4</v>
      </c>
      <c r="G8" s="10">
        <f>SUM(B8:F8)</f>
        <v>25</v>
      </c>
    </row>
    <row r="9" spans="1:7" ht="13.5" customHeight="1">
      <c r="A9" s="4" t="s">
        <v>73</v>
      </c>
      <c r="B9" s="3">
        <f aca="true" t="shared" si="0" ref="B9:G9">SUM(B4:B8)</f>
        <v>290</v>
      </c>
      <c r="C9" s="3">
        <f t="shared" si="0"/>
        <v>42</v>
      </c>
      <c r="D9" s="3">
        <f t="shared" si="0"/>
        <v>46</v>
      </c>
      <c r="E9" s="3">
        <f t="shared" si="0"/>
        <v>32</v>
      </c>
      <c r="F9" s="3">
        <f t="shared" si="0"/>
        <v>18</v>
      </c>
      <c r="G9" s="3">
        <f t="shared" si="0"/>
        <v>428</v>
      </c>
    </row>
  </sheetData>
  <mergeCells count="2">
    <mergeCell ref="A2:A3"/>
    <mergeCell ref="B2:G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6.625" style="1" customWidth="1"/>
    <col min="4" max="5" width="8.375" style="1" customWidth="1"/>
    <col min="6" max="9" width="6.625" style="1" customWidth="1"/>
    <col min="10" max="16384" width="22.00390625" style="1" customWidth="1"/>
  </cols>
  <sheetData>
    <row r="1" spans="1:2" ht="13.5" customHeight="1">
      <c r="A1" s="42" t="s">
        <v>306</v>
      </c>
      <c r="B1" s="1" t="s">
        <v>386</v>
      </c>
    </row>
    <row r="2" spans="1:9" ht="13.5" customHeight="1">
      <c r="A2" s="95" t="s">
        <v>143</v>
      </c>
      <c r="B2" s="95" t="s">
        <v>199</v>
      </c>
      <c r="C2" s="95"/>
      <c r="D2" s="95"/>
      <c r="E2" s="95"/>
      <c r="F2" s="95"/>
      <c r="G2" s="95"/>
      <c r="H2" s="95"/>
      <c r="I2" s="95"/>
    </row>
    <row r="3" spans="1:9" ht="75.75" customHeight="1">
      <c r="A3" s="95"/>
      <c r="B3" s="14" t="s">
        <v>299</v>
      </c>
      <c r="C3" s="14" t="s">
        <v>300</v>
      </c>
      <c r="D3" s="14" t="s">
        <v>301</v>
      </c>
      <c r="E3" s="14" t="s">
        <v>302</v>
      </c>
      <c r="F3" s="13" t="s">
        <v>200</v>
      </c>
      <c r="G3" s="13" t="s">
        <v>201</v>
      </c>
      <c r="H3" s="13" t="s">
        <v>125</v>
      </c>
      <c r="I3" s="13" t="s">
        <v>73</v>
      </c>
    </row>
    <row r="4" spans="1:9" ht="13.5" customHeight="1">
      <c r="A4" s="5" t="s">
        <v>7</v>
      </c>
      <c r="B4" s="43">
        <v>10</v>
      </c>
      <c r="C4" s="43">
        <v>3</v>
      </c>
      <c r="D4" s="43">
        <v>3</v>
      </c>
      <c r="E4" s="43">
        <v>2</v>
      </c>
      <c r="F4" s="43">
        <v>0</v>
      </c>
      <c r="G4" s="43">
        <v>0</v>
      </c>
      <c r="H4" s="43">
        <v>0</v>
      </c>
      <c r="I4" s="6">
        <f aca="true" t="shared" si="0" ref="I4:I9">SUM(B4:H4)</f>
        <v>18</v>
      </c>
    </row>
    <row r="5" spans="1:9" ht="13.5" customHeight="1">
      <c r="A5" s="84" t="s">
        <v>81</v>
      </c>
      <c r="B5" s="44">
        <v>51</v>
      </c>
      <c r="C5" s="44">
        <v>42</v>
      </c>
      <c r="D5" s="44">
        <v>42</v>
      </c>
      <c r="E5" s="44">
        <v>10</v>
      </c>
      <c r="F5" s="44">
        <v>14</v>
      </c>
      <c r="G5" s="44">
        <v>0</v>
      </c>
      <c r="H5" s="44">
        <v>2</v>
      </c>
      <c r="I5" s="8">
        <f t="shared" si="0"/>
        <v>161</v>
      </c>
    </row>
    <row r="6" spans="1:9" ht="13.5" customHeight="1">
      <c r="A6" s="7" t="s">
        <v>8</v>
      </c>
      <c r="B6" s="44">
        <v>1</v>
      </c>
      <c r="C6" s="44">
        <v>5</v>
      </c>
      <c r="D6" s="44">
        <v>3</v>
      </c>
      <c r="E6" s="44">
        <v>33</v>
      </c>
      <c r="F6" s="44">
        <v>4</v>
      </c>
      <c r="G6" s="44">
        <v>2</v>
      </c>
      <c r="H6" s="44">
        <v>0</v>
      </c>
      <c r="I6" s="8">
        <f t="shared" si="0"/>
        <v>48</v>
      </c>
    </row>
    <row r="7" spans="1:9" ht="13.5" customHeight="1">
      <c r="A7" s="7" t="s">
        <v>9</v>
      </c>
      <c r="B7" s="44">
        <v>13</v>
      </c>
      <c r="C7" s="44">
        <v>47</v>
      </c>
      <c r="D7" s="44">
        <v>24</v>
      </c>
      <c r="E7" s="44">
        <v>41</v>
      </c>
      <c r="F7" s="44">
        <v>35</v>
      </c>
      <c r="G7" s="44">
        <v>10</v>
      </c>
      <c r="H7" s="44">
        <v>6</v>
      </c>
      <c r="I7" s="8">
        <f t="shared" si="0"/>
        <v>176</v>
      </c>
    </row>
    <row r="8" spans="1:9" ht="13.5" customHeight="1">
      <c r="A8" s="9" t="s">
        <v>10</v>
      </c>
      <c r="B8" s="45">
        <v>9</v>
      </c>
      <c r="C8" s="45">
        <v>4</v>
      </c>
      <c r="D8" s="45">
        <v>2</v>
      </c>
      <c r="E8" s="45">
        <v>3</v>
      </c>
      <c r="F8" s="45">
        <v>3</v>
      </c>
      <c r="G8" s="45">
        <v>2</v>
      </c>
      <c r="H8" s="45">
        <v>2</v>
      </c>
      <c r="I8" s="10">
        <f t="shared" si="0"/>
        <v>25</v>
      </c>
    </row>
    <row r="9" spans="1:9" ht="13.5" customHeight="1">
      <c r="A9" s="4" t="s">
        <v>73</v>
      </c>
      <c r="B9" s="3">
        <f>SUM(B4:B8)</f>
        <v>84</v>
      </c>
      <c r="C9" s="3">
        <f aca="true" t="shared" si="1" ref="C9:H9">SUM(C4:C8)</f>
        <v>101</v>
      </c>
      <c r="D9" s="3">
        <f t="shared" si="1"/>
        <v>74</v>
      </c>
      <c r="E9" s="3">
        <f t="shared" si="1"/>
        <v>89</v>
      </c>
      <c r="F9" s="3">
        <f t="shared" si="1"/>
        <v>56</v>
      </c>
      <c r="G9" s="3">
        <f t="shared" si="1"/>
        <v>14</v>
      </c>
      <c r="H9" s="3">
        <f t="shared" si="1"/>
        <v>10</v>
      </c>
      <c r="I9" s="3">
        <f t="shared" si="0"/>
        <v>428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2" width="4.875" style="1" customWidth="1"/>
    <col min="3" max="5" width="5.25390625" style="1" customWidth="1"/>
    <col min="6" max="12" width="4.875" style="1" customWidth="1"/>
    <col min="13" max="13" width="5.25390625" style="1" customWidth="1"/>
    <col min="14" max="159" width="4.75390625" style="1" customWidth="1"/>
    <col min="160" max="16384" width="22.00390625" style="1" customWidth="1"/>
  </cols>
  <sheetData>
    <row r="1" spans="1:2" ht="13.5" customHeight="1">
      <c r="A1" s="42" t="s">
        <v>306</v>
      </c>
      <c r="B1" s="1" t="s">
        <v>378</v>
      </c>
    </row>
    <row r="2" spans="1:13" ht="13.5" customHeight="1">
      <c r="A2" s="95" t="s">
        <v>74</v>
      </c>
      <c r="B2" s="95" t="s">
        <v>111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05.75" customHeight="1">
      <c r="A3" s="95"/>
      <c r="B3" s="13" t="s">
        <v>36</v>
      </c>
      <c r="C3" s="14" t="s">
        <v>110</v>
      </c>
      <c r="D3" s="13" t="s">
        <v>37</v>
      </c>
      <c r="E3" s="13" t="s">
        <v>38</v>
      </c>
      <c r="F3" s="13" t="s">
        <v>39</v>
      </c>
      <c r="G3" s="13" t="s">
        <v>40</v>
      </c>
      <c r="H3" s="13" t="s">
        <v>41</v>
      </c>
      <c r="I3" s="13" t="s">
        <v>42</v>
      </c>
      <c r="J3" s="13" t="s">
        <v>43</v>
      </c>
      <c r="K3" s="13" t="s">
        <v>44</v>
      </c>
      <c r="L3" s="13" t="s">
        <v>45</v>
      </c>
      <c r="M3" s="13" t="s">
        <v>109</v>
      </c>
    </row>
    <row r="4" spans="1:13" ht="13.5" customHeight="1">
      <c r="A4" s="5" t="s">
        <v>7</v>
      </c>
      <c r="B4" s="43">
        <v>89</v>
      </c>
      <c r="C4" s="43">
        <v>84</v>
      </c>
      <c r="D4" s="43">
        <v>134</v>
      </c>
      <c r="E4" s="43">
        <v>164</v>
      </c>
      <c r="F4" s="43">
        <v>27</v>
      </c>
      <c r="G4" s="43">
        <v>65</v>
      </c>
      <c r="H4" s="43">
        <v>27</v>
      </c>
      <c r="I4" s="43">
        <v>30</v>
      </c>
      <c r="J4" s="43">
        <v>16</v>
      </c>
      <c r="K4" s="43">
        <v>32</v>
      </c>
      <c r="L4" s="43">
        <v>11</v>
      </c>
      <c r="M4" s="6">
        <v>284</v>
      </c>
    </row>
    <row r="5" spans="1:13" ht="13.5" customHeight="1">
      <c r="A5" s="84" t="s">
        <v>81</v>
      </c>
      <c r="B5" s="44">
        <v>221</v>
      </c>
      <c r="C5" s="44">
        <v>266</v>
      </c>
      <c r="D5" s="44">
        <v>588</v>
      </c>
      <c r="E5" s="44">
        <v>657</v>
      </c>
      <c r="F5" s="44">
        <v>128</v>
      </c>
      <c r="G5" s="44">
        <v>285</v>
      </c>
      <c r="H5" s="44">
        <v>99</v>
      </c>
      <c r="I5" s="44">
        <v>137</v>
      </c>
      <c r="J5" s="44">
        <v>70</v>
      </c>
      <c r="K5" s="44">
        <v>182</v>
      </c>
      <c r="L5" s="44">
        <v>55</v>
      </c>
      <c r="M5" s="8">
        <v>1116</v>
      </c>
    </row>
    <row r="6" spans="1:13" ht="13.5" customHeight="1">
      <c r="A6" s="7" t="s">
        <v>8</v>
      </c>
      <c r="B6" s="44">
        <v>13</v>
      </c>
      <c r="C6" s="44">
        <v>24</v>
      </c>
      <c r="D6" s="44">
        <v>57</v>
      </c>
      <c r="E6" s="44">
        <v>77</v>
      </c>
      <c r="F6" s="44">
        <v>32</v>
      </c>
      <c r="G6" s="44">
        <v>12</v>
      </c>
      <c r="H6" s="44">
        <v>16</v>
      </c>
      <c r="I6" s="44">
        <v>14</v>
      </c>
      <c r="J6" s="44">
        <v>3</v>
      </c>
      <c r="K6" s="44">
        <v>22</v>
      </c>
      <c r="L6" s="44">
        <v>6</v>
      </c>
      <c r="M6" s="8">
        <v>116</v>
      </c>
    </row>
    <row r="7" spans="1:13" ht="13.5" customHeight="1">
      <c r="A7" s="7" t="s">
        <v>9</v>
      </c>
      <c r="B7" s="44">
        <v>152</v>
      </c>
      <c r="C7" s="44">
        <v>171</v>
      </c>
      <c r="D7" s="44">
        <v>413</v>
      </c>
      <c r="E7" s="44">
        <v>508</v>
      </c>
      <c r="F7" s="44">
        <v>146</v>
      </c>
      <c r="G7" s="44">
        <v>194</v>
      </c>
      <c r="H7" s="44">
        <v>127</v>
      </c>
      <c r="I7" s="44">
        <v>139</v>
      </c>
      <c r="J7" s="44">
        <v>56</v>
      </c>
      <c r="K7" s="44">
        <v>177</v>
      </c>
      <c r="L7" s="44">
        <v>74</v>
      </c>
      <c r="M7" s="8">
        <v>973</v>
      </c>
    </row>
    <row r="8" spans="1:13" ht="13.5" customHeight="1">
      <c r="A8" s="9" t="s">
        <v>10</v>
      </c>
      <c r="B8" s="45">
        <v>36</v>
      </c>
      <c r="C8" s="45">
        <v>35</v>
      </c>
      <c r="D8" s="45">
        <v>93</v>
      </c>
      <c r="E8" s="45">
        <v>121</v>
      </c>
      <c r="F8" s="45">
        <v>27</v>
      </c>
      <c r="G8" s="45">
        <v>50</v>
      </c>
      <c r="H8" s="45">
        <v>17</v>
      </c>
      <c r="I8" s="45">
        <v>34</v>
      </c>
      <c r="J8" s="45">
        <v>13</v>
      </c>
      <c r="K8" s="45">
        <v>33</v>
      </c>
      <c r="L8" s="45">
        <v>9</v>
      </c>
      <c r="M8" s="10">
        <v>212</v>
      </c>
    </row>
    <row r="9" spans="1:13" ht="13.5" customHeight="1">
      <c r="A9" s="4" t="s">
        <v>73</v>
      </c>
      <c r="B9" s="3">
        <f>SUM(B4:B8)</f>
        <v>511</v>
      </c>
      <c r="C9" s="3">
        <f aca="true" t="shared" si="0" ref="C9:L9">SUM(C4:C8)</f>
        <v>580</v>
      </c>
      <c r="D9" s="3">
        <f t="shared" si="0"/>
        <v>1285</v>
      </c>
      <c r="E9" s="3">
        <f t="shared" si="0"/>
        <v>1527</v>
      </c>
      <c r="F9" s="3">
        <f t="shared" si="0"/>
        <v>360</v>
      </c>
      <c r="G9" s="3">
        <f t="shared" si="0"/>
        <v>606</v>
      </c>
      <c r="H9" s="3">
        <f t="shared" si="0"/>
        <v>286</v>
      </c>
      <c r="I9" s="3">
        <f t="shared" si="0"/>
        <v>354</v>
      </c>
      <c r="J9" s="3">
        <f t="shared" si="0"/>
        <v>158</v>
      </c>
      <c r="K9" s="3">
        <f t="shared" si="0"/>
        <v>446</v>
      </c>
      <c r="L9" s="3">
        <f t="shared" si="0"/>
        <v>155</v>
      </c>
      <c r="M9" s="35"/>
    </row>
  </sheetData>
  <mergeCells count="2">
    <mergeCell ref="A2:A3"/>
    <mergeCell ref="B2:M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1" width="6.00390625" style="1" customWidth="1"/>
    <col min="12" max="16384" width="22.00390625" style="1" customWidth="1"/>
  </cols>
  <sheetData>
    <row r="1" spans="1:2" ht="13.5" customHeight="1">
      <c r="A1" s="42" t="s">
        <v>306</v>
      </c>
      <c r="B1" s="1" t="s">
        <v>388</v>
      </c>
    </row>
    <row r="2" spans="1:11" ht="13.5" customHeight="1">
      <c r="A2" s="95" t="s">
        <v>143</v>
      </c>
      <c r="B2" s="96" t="s">
        <v>205</v>
      </c>
      <c r="C2" s="97"/>
      <c r="D2" s="97"/>
      <c r="E2" s="97"/>
      <c r="F2" s="97"/>
      <c r="G2" s="97"/>
      <c r="H2" s="97"/>
      <c r="I2" s="97"/>
      <c r="J2" s="97"/>
      <c r="K2" s="98"/>
    </row>
    <row r="3" spans="1:11" ht="93.75" customHeight="1">
      <c r="A3" s="95"/>
      <c r="B3" s="14" t="s">
        <v>289</v>
      </c>
      <c r="C3" s="14" t="s">
        <v>290</v>
      </c>
      <c r="D3" s="13" t="s">
        <v>46</v>
      </c>
      <c r="E3" s="14" t="s">
        <v>202</v>
      </c>
      <c r="F3" s="14" t="s">
        <v>203</v>
      </c>
      <c r="G3" s="14" t="s">
        <v>204</v>
      </c>
      <c r="H3" s="13" t="s">
        <v>47</v>
      </c>
      <c r="I3" s="13" t="s">
        <v>48</v>
      </c>
      <c r="J3" s="13" t="s">
        <v>49</v>
      </c>
      <c r="K3" s="13" t="s">
        <v>73</v>
      </c>
    </row>
    <row r="4" spans="1:11" ht="13.5" customHeight="1">
      <c r="A4" s="5" t="s">
        <v>7</v>
      </c>
      <c r="B4" s="43">
        <v>7</v>
      </c>
      <c r="C4" s="43">
        <v>39</v>
      </c>
      <c r="D4" s="43">
        <v>177</v>
      </c>
      <c r="E4" s="43">
        <v>7</v>
      </c>
      <c r="F4" s="43">
        <v>2</v>
      </c>
      <c r="G4" s="43">
        <v>5</v>
      </c>
      <c r="H4" s="43">
        <v>12</v>
      </c>
      <c r="I4" s="43">
        <v>3</v>
      </c>
      <c r="J4" s="43">
        <v>10</v>
      </c>
      <c r="K4" s="6">
        <f>SUM(B4:J4)</f>
        <v>262</v>
      </c>
    </row>
    <row r="5" spans="1:11" ht="13.5" customHeight="1">
      <c r="A5" s="84" t="s">
        <v>81</v>
      </c>
      <c r="B5" s="44">
        <v>55</v>
      </c>
      <c r="C5" s="44">
        <v>104</v>
      </c>
      <c r="D5" s="44">
        <v>604</v>
      </c>
      <c r="E5" s="44">
        <v>21</v>
      </c>
      <c r="F5" s="44">
        <v>10</v>
      </c>
      <c r="G5" s="44">
        <v>9</v>
      </c>
      <c r="H5" s="44">
        <v>81</v>
      </c>
      <c r="I5" s="44">
        <v>11</v>
      </c>
      <c r="J5" s="44">
        <v>67</v>
      </c>
      <c r="K5" s="8">
        <f>SUM(B5:J5)</f>
        <v>962</v>
      </c>
    </row>
    <row r="6" spans="1:11" ht="13.5" customHeight="1">
      <c r="A6" s="7" t="s">
        <v>8</v>
      </c>
      <c r="B6" s="44">
        <v>17</v>
      </c>
      <c r="C6" s="44">
        <v>21</v>
      </c>
      <c r="D6" s="44">
        <v>47</v>
      </c>
      <c r="E6" s="44">
        <v>1</v>
      </c>
      <c r="F6" s="44">
        <v>0</v>
      </c>
      <c r="G6" s="44">
        <v>2</v>
      </c>
      <c r="H6" s="44">
        <v>11</v>
      </c>
      <c r="I6" s="44">
        <v>4</v>
      </c>
      <c r="J6" s="44">
        <v>10</v>
      </c>
      <c r="K6" s="8">
        <f>SUM(B6:J6)</f>
        <v>113</v>
      </c>
    </row>
    <row r="7" spans="1:11" ht="13.5" customHeight="1">
      <c r="A7" s="7" t="s">
        <v>9</v>
      </c>
      <c r="B7" s="44">
        <v>69</v>
      </c>
      <c r="C7" s="44">
        <v>98</v>
      </c>
      <c r="D7" s="44">
        <v>465</v>
      </c>
      <c r="E7" s="44">
        <v>13</v>
      </c>
      <c r="F7" s="44">
        <v>7</v>
      </c>
      <c r="G7" s="44">
        <v>3</v>
      </c>
      <c r="H7" s="44">
        <v>100</v>
      </c>
      <c r="I7" s="44">
        <v>19</v>
      </c>
      <c r="J7" s="44">
        <v>77</v>
      </c>
      <c r="K7" s="8">
        <f>SUM(B7:J7)</f>
        <v>851</v>
      </c>
    </row>
    <row r="8" spans="1:11" ht="13.5" customHeight="1">
      <c r="A8" s="9" t="s">
        <v>10</v>
      </c>
      <c r="B8" s="45">
        <v>12</v>
      </c>
      <c r="C8" s="45">
        <v>16</v>
      </c>
      <c r="D8" s="45">
        <v>107</v>
      </c>
      <c r="E8" s="45">
        <v>1</v>
      </c>
      <c r="F8" s="45">
        <v>0</v>
      </c>
      <c r="G8" s="45">
        <v>1</v>
      </c>
      <c r="H8" s="45">
        <v>17</v>
      </c>
      <c r="I8" s="45">
        <v>5</v>
      </c>
      <c r="J8" s="45">
        <v>34</v>
      </c>
      <c r="K8" s="10">
        <f>SUM(B8:J8)</f>
        <v>193</v>
      </c>
    </row>
    <row r="9" spans="1:11" ht="13.5" customHeight="1">
      <c r="A9" s="4" t="s">
        <v>73</v>
      </c>
      <c r="B9" s="3">
        <f aca="true" t="shared" si="0" ref="B9:K9">SUM(B4:B8)</f>
        <v>160</v>
      </c>
      <c r="C9" s="3">
        <f t="shared" si="0"/>
        <v>278</v>
      </c>
      <c r="D9" s="3">
        <f t="shared" si="0"/>
        <v>1400</v>
      </c>
      <c r="E9" s="3">
        <f t="shared" si="0"/>
        <v>43</v>
      </c>
      <c r="F9" s="3">
        <f t="shared" si="0"/>
        <v>19</v>
      </c>
      <c r="G9" s="3">
        <f t="shared" si="0"/>
        <v>20</v>
      </c>
      <c r="H9" s="3">
        <f t="shared" si="0"/>
        <v>221</v>
      </c>
      <c r="I9" s="3">
        <f t="shared" si="0"/>
        <v>42</v>
      </c>
      <c r="J9" s="3">
        <f t="shared" si="0"/>
        <v>198</v>
      </c>
      <c r="K9" s="3">
        <f t="shared" si="0"/>
        <v>2381</v>
      </c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3" width="5.00390625" style="1" customWidth="1"/>
    <col min="14" max="14" width="4.625" style="1" customWidth="1"/>
    <col min="15" max="16" width="3.875" style="1" customWidth="1"/>
    <col min="17" max="195" width="6.125" style="1" customWidth="1"/>
    <col min="196" max="16384" width="22.00390625" style="1" customWidth="1"/>
  </cols>
  <sheetData>
    <row r="1" spans="1:2" ht="13.5" customHeight="1">
      <c r="A1" s="42" t="s">
        <v>306</v>
      </c>
      <c r="B1" s="1" t="s">
        <v>377</v>
      </c>
    </row>
    <row r="2" spans="1:13" ht="13.5" customHeight="1">
      <c r="A2" s="95" t="s">
        <v>143</v>
      </c>
      <c r="B2" s="95" t="s">
        <v>206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03.5" customHeight="1">
      <c r="A3" s="95"/>
      <c r="B3" s="14" t="s">
        <v>207</v>
      </c>
      <c r="C3" s="13" t="s">
        <v>208</v>
      </c>
      <c r="D3" s="14" t="s">
        <v>209</v>
      </c>
      <c r="E3" s="13" t="s">
        <v>210</v>
      </c>
      <c r="F3" s="14" t="s">
        <v>211</v>
      </c>
      <c r="G3" s="13" t="s">
        <v>212</v>
      </c>
      <c r="H3" s="14" t="s">
        <v>362</v>
      </c>
      <c r="I3" s="14" t="s">
        <v>354</v>
      </c>
      <c r="J3" s="14" t="s">
        <v>355</v>
      </c>
      <c r="K3" s="14" t="s">
        <v>363</v>
      </c>
      <c r="L3" s="13" t="s">
        <v>356</v>
      </c>
      <c r="M3" s="13" t="s">
        <v>109</v>
      </c>
    </row>
    <row r="4" spans="1:13" ht="13.5" customHeight="1">
      <c r="A4" s="5" t="s">
        <v>7</v>
      </c>
      <c r="B4" s="36">
        <v>104</v>
      </c>
      <c r="C4" s="36">
        <v>214</v>
      </c>
      <c r="D4" s="36">
        <v>131</v>
      </c>
      <c r="E4" s="36">
        <v>112</v>
      </c>
      <c r="F4" s="36">
        <v>70</v>
      </c>
      <c r="G4" s="36">
        <v>31</v>
      </c>
      <c r="H4" s="36">
        <v>25</v>
      </c>
      <c r="I4" s="36">
        <v>58</v>
      </c>
      <c r="J4" s="36">
        <v>16</v>
      </c>
      <c r="K4" s="36">
        <v>8</v>
      </c>
      <c r="L4" s="36">
        <v>82</v>
      </c>
      <c r="M4" s="36">
        <v>315</v>
      </c>
    </row>
    <row r="5" spans="1:13" ht="13.5" customHeight="1">
      <c r="A5" s="84" t="s">
        <v>336</v>
      </c>
      <c r="B5" s="37">
        <v>433</v>
      </c>
      <c r="C5" s="37">
        <v>692</v>
      </c>
      <c r="D5" s="37">
        <v>414</v>
      </c>
      <c r="E5" s="37">
        <v>523</v>
      </c>
      <c r="F5" s="37">
        <v>321</v>
      </c>
      <c r="G5" s="37">
        <v>207</v>
      </c>
      <c r="H5" s="37">
        <v>194</v>
      </c>
      <c r="I5" s="37">
        <v>139</v>
      </c>
      <c r="J5" s="37">
        <v>54</v>
      </c>
      <c r="K5" s="37">
        <v>87</v>
      </c>
      <c r="L5" s="37">
        <v>491</v>
      </c>
      <c r="M5" s="37">
        <v>1269</v>
      </c>
    </row>
    <row r="6" spans="1:13" ht="13.5" customHeight="1">
      <c r="A6" s="7" t="s">
        <v>8</v>
      </c>
      <c r="B6" s="37">
        <v>27</v>
      </c>
      <c r="C6" s="37">
        <v>34</v>
      </c>
      <c r="D6" s="37">
        <v>17</v>
      </c>
      <c r="E6" s="37">
        <v>45</v>
      </c>
      <c r="F6" s="37">
        <v>23</v>
      </c>
      <c r="G6" s="37">
        <v>36</v>
      </c>
      <c r="H6" s="37">
        <v>46</v>
      </c>
      <c r="I6" s="37">
        <v>14</v>
      </c>
      <c r="J6" s="37">
        <v>15</v>
      </c>
      <c r="K6" s="37">
        <v>50</v>
      </c>
      <c r="L6" s="37">
        <v>42</v>
      </c>
      <c r="M6" s="37">
        <v>134</v>
      </c>
    </row>
    <row r="7" spans="1:13" ht="13.5" customHeight="1">
      <c r="A7" s="7" t="s">
        <v>9</v>
      </c>
      <c r="B7" s="37">
        <v>332</v>
      </c>
      <c r="C7" s="37">
        <v>343</v>
      </c>
      <c r="D7" s="37">
        <v>200</v>
      </c>
      <c r="E7" s="37">
        <v>485</v>
      </c>
      <c r="F7" s="37">
        <v>240</v>
      </c>
      <c r="G7" s="37">
        <v>279</v>
      </c>
      <c r="H7" s="37">
        <v>255</v>
      </c>
      <c r="I7" s="37">
        <v>97</v>
      </c>
      <c r="J7" s="37">
        <v>52</v>
      </c>
      <c r="K7" s="37">
        <v>188</v>
      </c>
      <c r="L7" s="37">
        <v>432</v>
      </c>
      <c r="M7" s="37">
        <v>1108</v>
      </c>
    </row>
    <row r="8" spans="1:13" ht="13.5" customHeight="1">
      <c r="A8" s="9" t="s">
        <v>10</v>
      </c>
      <c r="B8" s="38">
        <v>95</v>
      </c>
      <c r="C8" s="38">
        <v>98</v>
      </c>
      <c r="D8" s="38">
        <v>69</v>
      </c>
      <c r="E8" s="38">
        <v>100</v>
      </c>
      <c r="F8" s="38">
        <v>49</v>
      </c>
      <c r="G8" s="38">
        <v>39</v>
      </c>
      <c r="H8" s="38">
        <v>43</v>
      </c>
      <c r="I8" s="38">
        <v>15</v>
      </c>
      <c r="J8" s="38">
        <v>10</v>
      </c>
      <c r="K8" s="38">
        <v>27</v>
      </c>
      <c r="L8" s="38">
        <v>94</v>
      </c>
      <c r="M8" s="38">
        <v>252</v>
      </c>
    </row>
    <row r="9" spans="1:13" ht="13.5" customHeight="1">
      <c r="A9" s="4" t="s">
        <v>73</v>
      </c>
      <c r="B9" s="39">
        <f>SUM(B4:B8)</f>
        <v>991</v>
      </c>
      <c r="C9" s="39">
        <f aca="true" t="shared" si="0" ref="C9:L9">SUM(C4:C8)</f>
        <v>1381</v>
      </c>
      <c r="D9" s="39">
        <f t="shared" si="0"/>
        <v>831</v>
      </c>
      <c r="E9" s="39">
        <f t="shared" si="0"/>
        <v>1265</v>
      </c>
      <c r="F9" s="39">
        <f t="shared" si="0"/>
        <v>703</v>
      </c>
      <c r="G9" s="39">
        <f t="shared" si="0"/>
        <v>592</v>
      </c>
      <c r="H9" s="39">
        <f t="shared" si="0"/>
        <v>563</v>
      </c>
      <c r="I9" s="39">
        <f t="shared" si="0"/>
        <v>323</v>
      </c>
      <c r="J9" s="39">
        <f t="shared" si="0"/>
        <v>147</v>
      </c>
      <c r="K9" s="39">
        <f t="shared" si="0"/>
        <v>360</v>
      </c>
      <c r="L9" s="39">
        <f t="shared" si="0"/>
        <v>1141</v>
      </c>
      <c r="M9" s="40"/>
    </row>
    <row r="10" spans="2:14" ht="13.5" customHeight="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ht="13.5" customHeight="1">
      <c r="A11" s="42" t="s">
        <v>307</v>
      </c>
    </row>
    <row r="12" ht="13.5" customHeight="1">
      <c r="A12" s="42" t="s">
        <v>377</v>
      </c>
    </row>
    <row r="13" spans="1:13" ht="13.5" customHeight="1">
      <c r="A13" s="95" t="s">
        <v>364</v>
      </c>
      <c r="B13" s="95" t="s">
        <v>365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03.5" customHeight="1">
      <c r="A14" s="95"/>
      <c r="B14" s="13" t="s">
        <v>366</v>
      </c>
      <c r="C14" s="13" t="s">
        <v>367</v>
      </c>
      <c r="D14" s="13" t="s">
        <v>368</v>
      </c>
      <c r="E14" s="13" t="s">
        <v>369</v>
      </c>
      <c r="F14" s="13" t="s">
        <v>370</v>
      </c>
      <c r="G14" s="13" t="s">
        <v>371</v>
      </c>
      <c r="H14" s="14" t="s">
        <v>362</v>
      </c>
      <c r="I14" s="14" t="s">
        <v>354</v>
      </c>
      <c r="J14" s="14" t="s">
        <v>355</v>
      </c>
      <c r="K14" s="14" t="s">
        <v>363</v>
      </c>
      <c r="L14" s="13" t="s">
        <v>356</v>
      </c>
      <c r="M14" s="13" t="s">
        <v>372</v>
      </c>
    </row>
    <row r="15" spans="1:13" ht="13.5" customHeight="1">
      <c r="A15" s="5" t="s">
        <v>7</v>
      </c>
      <c r="B15" s="89">
        <v>9</v>
      </c>
      <c r="C15" s="89">
        <v>46</v>
      </c>
      <c r="D15" s="89">
        <v>38</v>
      </c>
      <c r="E15" s="89">
        <v>24</v>
      </c>
      <c r="F15" s="89">
        <v>27</v>
      </c>
      <c r="G15" s="89">
        <v>7</v>
      </c>
      <c r="H15" s="89">
        <v>4</v>
      </c>
      <c r="I15" s="89">
        <v>9</v>
      </c>
      <c r="J15" s="89">
        <v>4</v>
      </c>
      <c r="K15" s="89">
        <v>0</v>
      </c>
      <c r="L15" s="89">
        <v>7</v>
      </c>
      <c r="M15" s="89">
        <v>61</v>
      </c>
    </row>
    <row r="16" spans="1:13" ht="13.5" customHeight="1">
      <c r="A16" s="7" t="s">
        <v>336</v>
      </c>
      <c r="B16" s="90">
        <v>47</v>
      </c>
      <c r="C16" s="90">
        <v>82</v>
      </c>
      <c r="D16" s="90">
        <v>75</v>
      </c>
      <c r="E16" s="90">
        <v>68</v>
      </c>
      <c r="F16" s="90">
        <v>48</v>
      </c>
      <c r="G16" s="90">
        <v>34</v>
      </c>
      <c r="H16" s="90">
        <v>23</v>
      </c>
      <c r="I16" s="90">
        <v>20</v>
      </c>
      <c r="J16" s="90">
        <v>5</v>
      </c>
      <c r="K16" s="90">
        <v>0</v>
      </c>
      <c r="L16" s="90">
        <v>21</v>
      </c>
      <c r="M16" s="90">
        <v>152</v>
      </c>
    </row>
    <row r="17" spans="1:13" ht="13.5" customHeight="1">
      <c r="A17" s="7" t="s">
        <v>8</v>
      </c>
      <c r="B17" s="90">
        <v>8</v>
      </c>
      <c r="C17" s="90">
        <v>5</v>
      </c>
      <c r="D17" s="90">
        <v>8</v>
      </c>
      <c r="E17" s="90">
        <v>8</v>
      </c>
      <c r="F17" s="90">
        <v>10</v>
      </c>
      <c r="G17" s="90">
        <v>15</v>
      </c>
      <c r="H17" s="90">
        <v>11</v>
      </c>
      <c r="I17" s="90">
        <v>7</v>
      </c>
      <c r="J17" s="90">
        <v>8</v>
      </c>
      <c r="K17" s="90">
        <v>3</v>
      </c>
      <c r="L17" s="90">
        <v>19</v>
      </c>
      <c r="M17" s="90">
        <v>34</v>
      </c>
    </row>
    <row r="18" spans="1:13" ht="13.5" customHeight="1">
      <c r="A18" s="7" t="s">
        <v>9</v>
      </c>
      <c r="B18" s="90">
        <v>89</v>
      </c>
      <c r="C18" s="90">
        <v>117</v>
      </c>
      <c r="D18" s="90">
        <v>110</v>
      </c>
      <c r="E18" s="90">
        <v>111</v>
      </c>
      <c r="F18" s="90">
        <v>82</v>
      </c>
      <c r="G18" s="90">
        <v>60</v>
      </c>
      <c r="H18" s="90">
        <v>57</v>
      </c>
      <c r="I18" s="90">
        <v>33</v>
      </c>
      <c r="J18" s="90">
        <v>18</v>
      </c>
      <c r="K18" s="90">
        <v>6</v>
      </c>
      <c r="L18" s="90">
        <v>56</v>
      </c>
      <c r="M18" s="90">
        <v>269</v>
      </c>
    </row>
    <row r="19" spans="1:13" ht="13.5" customHeight="1">
      <c r="A19" s="9" t="s">
        <v>10</v>
      </c>
      <c r="B19" s="91">
        <v>7</v>
      </c>
      <c r="C19" s="91">
        <v>11</v>
      </c>
      <c r="D19" s="91">
        <v>11</v>
      </c>
      <c r="E19" s="91">
        <v>11</v>
      </c>
      <c r="F19" s="91">
        <v>6</v>
      </c>
      <c r="G19" s="91">
        <v>1</v>
      </c>
      <c r="H19" s="91">
        <v>2</v>
      </c>
      <c r="I19" s="91">
        <v>0</v>
      </c>
      <c r="J19" s="91">
        <v>1</v>
      </c>
      <c r="K19" s="91">
        <v>2</v>
      </c>
      <c r="L19" s="91">
        <v>4</v>
      </c>
      <c r="M19" s="91">
        <v>20</v>
      </c>
    </row>
    <row r="20" spans="1:13" ht="13.5" customHeight="1">
      <c r="A20" s="4" t="s">
        <v>373</v>
      </c>
      <c r="B20" s="92">
        <v>160</v>
      </c>
      <c r="C20" s="92">
        <v>261</v>
      </c>
      <c r="D20" s="92">
        <v>242</v>
      </c>
      <c r="E20" s="92">
        <v>222</v>
      </c>
      <c r="F20" s="92">
        <v>173</v>
      </c>
      <c r="G20" s="92">
        <v>117</v>
      </c>
      <c r="H20" s="92">
        <v>97</v>
      </c>
      <c r="I20" s="92">
        <v>69</v>
      </c>
      <c r="J20" s="92">
        <v>36</v>
      </c>
      <c r="K20" s="92">
        <v>11</v>
      </c>
      <c r="L20" s="92">
        <v>107</v>
      </c>
      <c r="M20" s="93"/>
    </row>
    <row r="22" spans="1:2" ht="13.5" customHeight="1">
      <c r="A22" s="42" t="s">
        <v>314</v>
      </c>
      <c r="B22" s="1" t="s">
        <v>377</v>
      </c>
    </row>
    <row r="23" spans="1:13" ht="13.5" customHeight="1">
      <c r="A23" s="95" t="s">
        <v>143</v>
      </c>
      <c r="B23" s="95" t="s">
        <v>206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03.5" customHeight="1">
      <c r="A24" s="95"/>
      <c r="B24" s="14" t="s">
        <v>207</v>
      </c>
      <c r="C24" s="13" t="s">
        <v>208</v>
      </c>
      <c r="D24" s="14" t="s">
        <v>209</v>
      </c>
      <c r="E24" s="13" t="s">
        <v>210</v>
      </c>
      <c r="F24" s="14" t="s">
        <v>211</v>
      </c>
      <c r="G24" s="13" t="s">
        <v>212</v>
      </c>
      <c r="H24" s="14" t="s">
        <v>362</v>
      </c>
      <c r="I24" s="14" t="s">
        <v>354</v>
      </c>
      <c r="J24" s="14" t="s">
        <v>355</v>
      </c>
      <c r="K24" s="14" t="s">
        <v>363</v>
      </c>
      <c r="L24" s="13" t="s">
        <v>356</v>
      </c>
      <c r="M24" s="13" t="s">
        <v>109</v>
      </c>
    </row>
    <row r="25" spans="1:13" ht="13.5" customHeight="1">
      <c r="A25" s="60" t="s">
        <v>7</v>
      </c>
      <c r="B25" s="58">
        <f>SUM(B4,B15)</f>
        <v>113</v>
      </c>
      <c r="C25" s="58">
        <f aca="true" t="shared" si="1" ref="C25:M25">SUM(C4,C15)</f>
        <v>260</v>
      </c>
      <c r="D25" s="58">
        <f t="shared" si="1"/>
        <v>169</v>
      </c>
      <c r="E25" s="58">
        <f t="shared" si="1"/>
        <v>136</v>
      </c>
      <c r="F25" s="58">
        <f t="shared" si="1"/>
        <v>97</v>
      </c>
      <c r="G25" s="58">
        <f t="shared" si="1"/>
        <v>38</v>
      </c>
      <c r="H25" s="58">
        <f t="shared" si="1"/>
        <v>29</v>
      </c>
      <c r="I25" s="58">
        <f t="shared" si="1"/>
        <v>67</v>
      </c>
      <c r="J25" s="58">
        <f t="shared" si="1"/>
        <v>20</v>
      </c>
      <c r="K25" s="58">
        <f t="shared" si="1"/>
        <v>8</v>
      </c>
      <c r="L25" s="58">
        <f t="shared" si="1"/>
        <v>89</v>
      </c>
      <c r="M25" s="58">
        <f t="shared" si="1"/>
        <v>376</v>
      </c>
    </row>
    <row r="26" spans="1:13" ht="13.5" customHeight="1">
      <c r="A26" s="85" t="s">
        <v>336</v>
      </c>
      <c r="B26" s="59">
        <f>SUM(B5,B16)</f>
        <v>480</v>
      </c>
      <c r="C26" s="59">
        <f aca="true" t="shared" si="2" ref="C26:M26">SUM(C5,C16)</f>
        <v>774</v>
      </c>
      <c r="D26" s="59">
        <f t="shared" si="2"/>
        <v>489</v>
      </c>
      <c r="E26" s="59">
        <f t="shared" si="2"/>
        <v>591</v>
      </c>
      <c r="F26" s="59">
        <f t="shared" si="2"/>
        <v>369</v>
      </c>
      <c r="G26" s="59">
        <f t="shared" si="2"/>
        <v>241</v>
      </c>
      <c r="H26" s="59">
        <f t="shared" si="2"/>
        <v>217</v>
      </c>
      <c r="I26" s="59">
        <f t="shared" si="2"/>
        <v>159</v>
      </c>
      <c r="J26" s="59">
        <f t="shared" si="2"/>
        <v>59</v>
      </c>
      <c r="K26" s="59">
        <f t="shared" si="2"/>
        <v>87</v>
      </c>
      <c r="L26" s="59">
        <f t="shared" si="2"/>
        <v>512</v>
      </c>
      <c r="M26" s="59">
        <f t="shared" si="2"/>
        <v>1421</v>
      </c>
    </row>
    <row r="27" spans="1:13" ht="13.5" customHeight="1">
      <c r="A27" s="79" t="s">
        <v>8</v>
      </c>
      <c r="B27" s="59">
        <f>SUM(B6,B17)</f>
        <v>35</v>
      </c>
      <c r="C27" s="59">
        <f aca="true" t="shared" si="3" ref="C27:M27">SUM(C6,C17)</f>
        <v>39</v>
      </c>
      <c r="D27" s="59">
        <f t="shared" si="3"/>
        <v>25</v>
      </c>
      <c r="E27" s="59">
        <f t="shared" si="3"/>
        <v>53</v>
      </c>
      <c r="F27" s="59">
        <f t="shared" si="3"/>
        <v>33</v>
      </c>
      <c r="G27" s="59">
        <f t="shared" si="3"/>
        <v>51</v>
      </c>
      <c r="H27" s="59">
        <f t="shared" si="3"/>
        <v>57</v>
      </c>
      <c r="I27" s="59">
        <f t="shared" si="3"/>
        <v>21</v>
      </c>
      <c r="J27" s="59">
        <f t="shared" si="3"/>
        <v>23</v>
      </c>
      <c r="K27" s="59">
        <f t="shared" si="3"/>
        <v>53</v>
      </c>
      <c r="L27" s="59">
        <f t="shared" si="3"/>
        <v>61</v>
      </c>
      <c r="M27" s="59">
        <f t="shared" si="3"/>
        <v>168</v>
      </c>
    </row>
    <row r="28" spans="1:13" ht="13.5" customHeight="1">
      <c r="A28" s="79" t="s">
        <v>9</v>
      </c>
      <c r="B28" s="59">
        <f aca="true" t="shared" si="4" ref="B28:M28">SUM(B7,B18)</f>
        <v>421</v>
      </c>
      <c r="C28" s="59">
        <f t="shared" si="4"/>
        <v>460</v>
      </c>
      <c r="D28" s="59">
        <f t="shared" si="4"/>
        <v>310</v>
      </c>
      <c r="E28" s="59">
        <f t="shared" si="4"/>
        <v>596</v>
      </c>
      <c r="F28" s="59">
        <f t="shared" si="4"/>
        <v>322</v>
      </c>
      <c r="G28" s="59">
        <f t="shared" si="4"/>
        <v>339</v>
      </c>
      <c r="H28" s="59">
        <f t="shared" si="4"/>
        <v>312</v>
      </c>
      <c r="I28" s="59">
        <f t="shared" si="4"/>
        <v>130</v>
      </c>
      <c r="J28" s="59">
        <f t="shared" si="4"/>
        <v>70</v>
      </c>
      <c r="K28" s="59">
        <f t="shared" si="4"/>
        <v>194</v>
      </c>
      <c r="L28" s="59">
        <f t="shared" si="4"/>
        <v>488</v>
      </c>
      <c r="M28" s="59">
        <f t="shared" si="4"/>
        <v>1377</v>
      </c>
    </row>
    <row r="29" spans="1:13" ht="13.5" customHeight="1">
      <c r="A29" s="80" t="s">
        <v>10</v>
      </c>
      <c r="B29" s="61">
        <f aca="true" t="shared" si="5" ref="B29:M29">SUM(B8,B19)</f>
        <v>102</v>
      </c>
      <c r="C29" s="61">
        <f t="shared" si="5"/>
        <v>109</v>
      </c>
      <c r="D29" s="61">
        <f t="shared" si="5"/>
        <v>80</v>
      </c>
      <c r="E29" s="61">
        <f t="shared" si="5"/>
        <v>111</v>
      </c>
      <c r="F29" s="61">
        <f t="shared" si="5"/>
        <v>55</v>
      </c>
      <c r="G29" s="61">
        <f t="shared" si="5"/>
        <v>40</v>
      </c>
      <c r="H29" s="61">
        <f t="shared" si="5"/>
        <v>45</v>
      </c>
      <c r="I29" s="61">
        <f t="shared" si="5"/>
        <v>15</v>
      </c>
      <c r="J29" s="61">
        <f t="shared" si="5"/>
        <v>11</v>
      </c>
      <c r="K29" s="61">
        <f t="shared" si="5"/>
        <v>29</v>
      </c>
      <c r="L29" s="61">
        <f t="shared" si="5"/>
        <v>98</v>
      </c>
      <c r="M29" s="61">
        <f t="shared" si="5"/>
        <v>272</v>
      </c>
    </row>
    <row r="30" spans="1:13" ht="13.5" customHeight="1">
      <c r="A30" s="4" t="s">
        <v>73</v>
      </c>
      <c r="B30" s="39">
        <f aca="true" t="shared" si="6" ref="B30:L30">SUM(B25:B29)</f>
        <v>1151</v>
      </c>
      <c r="C30" s="39">
        <f t="shared" si="6"/>
        <v>1642</v>
      </c>
      <c r="D30" s="39">
        <f t="shared" si="6"/>
        <v>1073</v>
      </c>
      <c r="E30" s="39">
        <f t="shared" si="6"/>
        <v>1487</v>
      </c>
      <c r="F30" s="39">
        <f t="shared" si="6"/>
        <v>876</v>
      </c>
      <c r="G30" s="39">
        <f t="shared" si="6"/>
        <v>709</v>
      </c>
      <c r="H30" s="39">
        <f t="shared" si="6"/>
        <v>660</v>
      </c>
      <c r="I30" s="39">
        <f t="shared" si="6"/>
        <v>392</v>
      </c>
      <c r="J30" s="39">
        <f t="shared" si="6"/>
        <v>183</v>
      </c>
      <c r="K30" s="39">
        <f t="shared" si="6"/>
        <v>371</v>
      </c>
      <c r="L30" s="39">
        <f t="shared" si="6"/>
        <v>1248</v>
      </c>
      <c r="M30" s="40"/>
    </row>
  </sheetData>
  <mergeCells count="6">
    <mergeCell ref="A23:A24"/>
    <mergeCell ref="B23:M23"/>
    <mergeCell ref="B2:M2"/>
    <mergeCell ref="A2:A3"/>
    <mergeCell ref="A13:A14"/>
    <mergeCell ref="B13:M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5" width="5.625" style="1" customWidth="1"/>
    <col min="6" max="6" width="7.00390625" style="1" customWidth="1"/>
    <col min="7" max="8" width="5.625" style="1" customWidth="1"/>
    <col min="9" max="10" width="7.00390625" style="1" customWidth="1"/>
    <col min="11" max="11" width="5.625" style="1" customWidth="1"/>
    <col min="12" max="12" width="8.75390625" style="1" customWidth="1"/>
    <col min="13" max="136" width="5.00390625" style="1" customWidth="1"/>
    <col min="137" max="16384" width="22.00390625" style="1" customWidth="1"/>
  </cols>
  <sheetData>
    <row r="1" spans="1:2" ht="13.5" customHeight="1">
      <c r="A1" s="42" t="s">
        <v>306</v>
      </c>
      <c r="B1" s="1" t="s">
        <v>382</v>
      </c>
    </row>
    <row r="2" spans="1:11" ht="13.5" customHeight="1">
      <c r="A2" s="95" t="s">
        <v>74</v>
      </c>
      <c r="B2" s="95" t="s">
        <v>87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44.25" customHeight="1">
      <c r="A3" s="95"/>
      <c r="B3" s="11" t="s">
        <v>82</v>
      </c>
      <c r="C3" s="11" t="s">
        <v>83</v>
      </c>
      <c r="D3" s="11" t="s">
        <v>84</v>
      </c>
      <c r="E3" s="2" t="s">
        <v>71</v>
      </c>
      <c r="F3" s="2" t="s">
        <v>72</v>
      </c>
      <c r="G3" s="11" t="s">
        <v>85</v>
      </c>
      <c r="H3" s="11" t="s">
        <v>86</v>
      </c>
      <c r="I3" s="2" t="s">
        <v>48</v>
      </c>
      <c r="J3" s="2" t="s">
        <v>49</v>
      </c>
      <c r="K3" s="2" t="s">
        <v>73</v>
      </c>
    </row>
    <row r="4" spans="1:11" ht="13.5" customHeight="1">
      <c r="A4" s="5" t="s">
        <v>7</v>
      </c>
      <c r="B4" s="43">
        <v>24</v>
      </c>
      <c r="C4" s="43">
        <v>62</v>
      </c>
      <c r="D4" s="43">
        <v>40</v>
      </c>
      <c r="E4" s="43">
        <v>90</v>
      </c>
      <c r="F4" s="43">
        <v>29</v>
      </c>
      <c r="G4" s="43">
        <v>12</v>
      </c>
      <c r="H4" s="43">
        <v>22</v>
      </c>
      <c r="I4" s="43">
        <v>28</v>
      </c>
      <c r="J4" s="43">
        <v>13</v>
      </c>
      <c r="K4" s="6">
        <f>SUM(B4:J4)</f>
        <v>320</v>
      </c>
    </row>
    <row r="5" spans="1:11" ht="13.5" customHeight="1">
      <c r="A5" s="84" t="s">
        <v>81</v>
      </c>
      <c r="B5" s="44">
        <v>130</v>
      </c>
      <c r="C5" s="44">
        <v>240</v>
      </c>
      <c r="D5" s="44">
        <v>175</v>
      </c>
      <c r="E5" s="44">
        <v>364</v>
      </c>
      <c r="F5" s="44">
        <v>130</v>
      </c>
      <c r="G5" s="44">
        <v>73</v>
      </c>
      <c r="H5" s="44">
        <v>98</v>
      </c>
      <c r="I5" s="44">
        <v>69</v>
      </c>
      <c r="J5" s="44">
        <v>33</v>
      </c>
      <c r="K5" s="8">
        <f>SUM(B5:J5)</f>
        <v>1312</v>
      </c>
    </row>
    <row r="6" spans="1:11" ht="13.5" customHeight="1">
      <c r="A6" s="7" t="s">
        <v>8</v>
      </c>
      <c r="B6" s="44">
        <v>9</v>
      </c>
      <c r="C6" s="44">
        <v>20</v>
      </c>
      <c r="D6" s="44">
        <v>21</v>
      </c>
      <c r="E6" s="44">
        <v>47</v>
      </c>
      <c r="F6" s="44">
        <v>19</v>
      </c>
      <c r="G6" s="44">
        <v>3</v>
      </c>
      <c r="H6" s="44">
        <v>11</v>
      </c>
      <c r="I6" s="44">
        <v>6</v>
      </c>
      <c r="J6" s="44">
        <v>3</v>
      </c>
      <c r="K6" s="8">
        <f>SUM(B6:J6)</f>
        <v>139</v>
      </c>
    </row>
    <row r="7" spans="1:11" ht="13.5" customHeight="1">
      <c r="A7" s="7" t="s">
        <v>9</v>
      </c>
      <c r="B7" s="44">
        <v>122</v>
      </c>
      <c r="C7" s="44">
        <v>248</v>
      </c>
      <c r="D7" s="44">
        <v>163</v>
      </c>
      <c r="E7" s="44">
        <v>318</v>
      </c>
      <c r="F7" s="44">
        <v>101</v>
      </c>
      <c r="G7" s="44">
        <v>41</v>
      </c>
      <c r="H7" s="44">
        <v>78</v>
      </c>
      <c r="I7" s="44">
        <v>49</v>
      </c>
      <c r="J7" s="44">
        <v>39</v>
      </c>
      <c r="K7" s="8">
        <f>SUM(B7:J7)</f>
        <v>1159</v>
      </c>
    </row>
    <row r="8" spans="1:11" ht="13.5" customHeight="1">
      <c r="A8" s="9" t="s">
        <v>10</v>
      </c>
      <c r="B8" s="45">
        <v>39</v>
      </c>
      <c r="C8" s="45">
        <v>85</v>
      </c>
      <c r="D8" s="45">
        <v>47</v>
      </c>
      <c r="E8" s="45">
        <v>38</v>
      </c>
      <c r="F8" s="45">
        <v>13</v>
      </c>
      <c r="G8" s="45">
        <v>10</v>
      </c>
      <c r="H8" s="45">
        <v>17</v>
      </c>
      <c r="I8" s="45">
        <v>22</v>
      </c>
      <c r="J8" s="45">
        <v>26</v>
      </c>
      <c r="K8" s="10">
        <f>SUM(B8:J8)</f>
        <v>297</v>
      </c>
    </row>
    <row r="9" spans="1:11" ht="13.5" customHeight="1">
      <c r="A9" s="4" t="s">
        <v>73</v>
      </c>
      <c r="B9" s="3">
        <f>SUM(B4:B8)</f>
        <v>324</v>
      </c>
      <c r="C9" s="3">
        <f aca="true" t="shared" si="0" ref="C9:K9">SUM(C4:C8)</f>
        <v>655</v>
      </c>
      <c r="D9" s="3">
        <f t="shared" si="0"/>
        <v>446</v>
      </c>
      <c r="E9" s="3">
        <f t="shared" si="0"/>
        <v>857</v>
      </c>
      <c r="F9" s="3">
        <f t="shared" si="0"/>
        <v>292</v>
      </c>
      <c r="G9" s="3">
        <f t="shared" si="0"/>
        <v>139</v>
      </c>
      <c r="H9" s="3">
        <f t="shared" si="0"/>
        <v>226</v>
      </c>
      <c r="I9" s="3">
        <f t="shared" si="0"/>
        <v>174</v>
      </c>
      <c r="J9" s="3">
        <f t="shared" si="0"/>
        <v>114</v>
      </c>
      <c r="K9" s="3">
        <f t="shared" si="0"/>
        <v>3227</v>
      </c>
    </row>
    <row r="11" ht="13.5" customHeight="1">
      <c r="A11" s="42" t="s">
        <v>307</v>
      </c>
    </row>
    <row r="12" ht="13.5" customHeight="1">
      <c r="A12" s="42" t="s">
        <v>375</v>
      </c>
    </row>
    <row r="13" spans="1:11" ht="13.5" customHeight="1">
      <c r="A13" s="100" t="s">
        <v>74</v>
      </c>
      <c r="B13" s="102" t="s">
        <v>87</v>
      </c>
      <c r="C13" s="103"/>
      <c r="D13" s="103"/>
      <c r="E13" s="103"/>
      <c r="F13" s="103"/>
      <c r="G13" s="103"/>
      <c r="H13" s="103"/>
      <c r="I13" s="103"/>
      <c r="J13" s="103"/>
      <c r="K13" s="104"/>
    </row>
    <row r="14" spans="1:11" ht="44.25" customHeight="1">
      <c r="A14" s="101"/>
      <c r="B14" s="47" t="s">
        <v>308</v>
      </c>
      <c r="C14" s="47" t="s">
        <v>309</v>
      </c>
      <c r="D14" s="47" t="s">
        <v>310</v>
      </c>
      <c r="E14" s="46" t="s">
        <v>71</v>
      </c>
      <c r="F14" s="46" t="s">
        <v>72</v>
      </c>
      <c r="G14" s="47" t="s">
        <v>311</v>
      </c>
      <c r="H14" s="47" t="s">
        <v>312</v>
      </c>
      <c r="I14" s="46" t="s">
        <v>48</v>
      </c>
      <c r="J14" s="46" t="s">
        <v>49</v>
      </c>
      <c r="K14" s="46" t="s">
        <v>73</v>
      </c>
    </row>
    <row r="15" spans="1:11" ht="13.5" customHeight="1">
      <c r="A15" s="5" t="s">
        <v>7</v>
      </c>
      <c r="B15" s="6">
        <v>6</v>
      </c>
      <c r="C15" s="6">
        <v>17</v>
      </c>
      <c r="D15" s="6">
        <v>13</v>
      </c>
      <c r="E15" s="6">
        <v>29</v>
      </c>
      <c r="F15" s="6">
        <v>20</v>
      </c>
      <c r="G15" s="6">
        <v>6</v>
      </c>
      <c r="H15" s="6">
        <v>5</v>
      </c>
      <c r="I15" s="6">
        <v>24</v>
      </c>
      <c r="J15" s="6">
        <v>2</v>
      </c>
      <c r="K15" s="6">
        <v>122</v>
      </c>
    </row>
    <row r="16" spans="1:11" ht="13.5" customHeight="1">
      <c r="A16" s="84" t="s">
        <v>313</v>
      </c>
      <c r="B16" s="8">
        <v>13</v>
      </c>
      <c r="C16" s="8">
        <v>67</v>
      </c>
      <c r="D16" s="8">
        <v>32</v>
      </c>
      <c r="E16" s="8">
        <v>91</v>
      </c>
      <c r="F16" s="8">
        <v>50</v>
      </c>
      <c r="G16" s="8">
        <v>12</v>
      </c>
      <c r="H16" s="8">
        <v>24</v>
      </c>
      <c r="I16" s="8">
        <v>54</v>
      </c>
      <c r="J16" s="8">
        <v>6</v>
      </c>
      <c r="K16" s="8">
        <v>349</v>
      </c>
    </row>
    <row r="17" spans="1:11" ht="13.5" customHeight="1">
      <c r="A17" s="7" t="s">
        <v>8</v>
      </c>
      <c r="B17" s="8">
        <v>4</v>
      </c>
      <c r="C17" s="8">
        <v>10</v>
      </c>
      <c r="D17" s="8">
        <v>12</v>
      </c>
      <c r="E17" s="8">
        <v>17</v>
      </c>
      <c r="F17" s="8">
        <v>8</v>
      </c>
      <c r="G17" s="8">
        <v>0</v>
      </c>
      <c r="H17" s="8">
        <v>5</v>
      </c>
      <c r="I17" s="8">
        <v>17</v>
      </c>
      <c r="J17" s="8">
        <v>0</v>
      </c>
      <c r="K17" s="8">
        <v>73</v>
      </c>
    </row>
    <row r="18" spans="1:11" ht="13.5" customHeight="1">
      <c r="A18" s="7" t="s">
        <v>9</v>
      </c>
      <c r="B18" s="8">
        <v>31</v>
      </c>
      <c r="C18" s="8">
        <v>111</v>
      </c>
      <c r="D18" s="8">
        <v>73</v>
      </c>
      <c r="E18" s="8">
        <v>153</v>
      </c>
      <c r="F18" s="8">
        <v>90</v>
      </c>
      <c r="G18" s="8">
        <v>20</v>
      </c>
      <c r="H18" s="8">
        <v>53</v>
      </c>
      <c r="I18" s="8">
        <v>93</v>
      </c>
      <c r="J18" s="8">
        <v>14</v>
      </c>
      <c r="K18" s="8">
        <v>638</v>
      </c>
    </row>
    <row r="19" spans="1:11" ht="13.5" customHeight="1">
      <c r="A19" s="9" t="s">
        <v>10</v>
      </c>
      <c r="B19" s="88">
        <v>12</v>
      </c>
      <c r="C19" s="88">
        <v>15</v>
      </c>
      <c r="D19" s="88">
        <v>12</v>
      </c>
      <c r="E19" s="88">
        <v>10</v>
      </c>
      <c r="F19" s="88">
        <v>1</v>
      </c>
      <c r="G19" s="88">
        <v>0</v>
      </c>
      <c r="H19" s="88">
        <v>4</v>
      </c>
      <c r="I19" s="88">
        <v>13</v>
      </c>
      <c r="J19" s="88">
        <v>8</v>
      </c>
      <c r="K19" s="88">
        <v>75</v>
      </c>
    </row>
    <row r="20" spans="1:11" ht="13.5" customHeight="1">
      <c r="A20" s="4" t="s">
        <v>73</v>
      </c>
      <c r="B20" s="3">
        <v>66</v>
      </c>
      <c r="C20" s="3">
        <v>220</v>
      </c>
      <c r="D20" s="3">
        <v>142</v>
      </c>
      <c r="E20" s="3">
        <v>300</v>
      </c>
      <c r="F20" s="3">
        <v>169</v>
      </c>
      <c r="G20" s="3">
        <v>38</v>
      </c>
      <c r="H20" s="3">
        <v>91</v>
      </c>
      <c r="I20" s="3">
        <v>201</v>
      </c>
      <c r="J20" s="3">
        <v>30</v>
      </c>
      <c r="K20" s="3">
        <v>1257</v>
      </c>
    </row>
    <row r="21" ht="13.5" customHeight="1">
      <c r="A21" s="87"/>
    </row>
    <row r="22" spans="1:2" ht="13.5" customHeight="1">
      <c r="A22" s="42" t="s">
        <v>314</v>
      </c>
      <c r="B22" s="1" t="s">
        <v>375</v>
      </c>
    </row>
    <row r="23" spans="1:11" ht="13.5" customHeight="1">
      <c r="A23" s="100" t="s">
        <v>74</v>
      </c>
      <c r="B23" s="102" t="s">
        <v>87</v>
      </c>
      <c r="C23" s="103"/>
      <c r="D23" s="103"/>
      <c r="E23" s="103"/>
      <c r="F23" s="103"/>
      <c r="G23" s="103"/>
      <c r="H23" s="103"/>
      <c r="I23" s="103"/>
      <c r="J23" s="103"/>
      <c r="K23" s="104"/>
    </row>
    <row r="24" spans="1:11" ht="44.25" customHeight="1">
      <c r="A24" s="101"/>
      <c r="B24" s="47" t="s">
        <v>308</v>
      </c>
      <c r="C24" s="47" t="s">
        <v>309</v>
      </c>
      <c r="D24" s="47" t="s">
        <v>310</v>
      </c>
      <c r="E24" s="46" t="s">
        <v>71</v>
      </c>
      <c r="F24" s="46" t="s">
        <v>72</v>
      </c>
      <c r="G24" s="47" t="s">
        <v>311</v>
      </c>
      <c r="H24" s="47" t="s">
        <v>312</v>
      </c>
      <c r="I24" s="46" t="s">
        <v>48</v>
      </c>
      <c r="J24" s="46" t="s">
        <v>49</v>
      </c>
      <c r="K24" s="46" t="s">
        <v>73</v>
      </c>
    </row>
    <row r="25" spans="1:11" ht="13.5" customHeight="1">
      <c r="A25" s="5" t="s">
        <v>7</v>
      </c>
      <c r="B25" s="52">
        <v>30</v>
      </c>
      <c r="C25" s="52">
        <v>79</v>
      </c>
      <c r="D25" s="52">
        <v>53</v>
      </c>
      <c r="E25" s="52">
        <v>119</v>
      </c>
      <c r="F25" s="52">
        <v>49</v>
      </c>
      <c r="G25" s="52">
        <v>18</v>
      </c>
      <c r="H25" s="52">
        <v>27</v>
      </c>
      <c r="I25" s="6">
        <v>52</v>
      </c>
      <c r="J25" s="52">
        <v>15</v>
      </c>
      <c r="K25" s="48">
        <f>SUM(B25:J25)</f>
        <v>442</v>
      </c>
    </row>
    <row r="26" spans="1:11" ht="13.5" customHeight="1">
      <c r="A26" s="84" t="s">
        <v>313</v>
      </c>
      <c r="B26" s="53">
        <v>143</v>
      </c>
      <c r="C26" s="53">
        <v>307</v>
      </c>
      <c r="D26" s="53">
        <v>207</v>
      </c>
      <c r="E26" s="53">
        <v>455</v>
      </c>
      <c r="F26" s="53">
        <v>180</v>
      </c>
      <c r="G26" s="53">
        <v>85</v>
      </c>
      <c r="H26" s="53">
        <v>122</v>
      </c>
      <c r="I26" s="8">
        <v>123</v>
      </c>
      <c r="J26" s="53">
        <v>39</v>
      </c>
      <c r="K26" s="49">
        <f>SUM(B26:J26)</f>
        <v>1661</v>
      </c>
    </row>
    <row r="27" spans="1:11" ht="13.5" customHeight="1">
      <c r="A27" s="7" t="s">
        <v>8</v>
      </c>
      <c r="B27" s="53">
        <v>13</v>
      </c>
      <c r="C27" s="53">
        <v>30</v>
      </c>
      <c r="D27" s="53">
        <v>33</v>
      </c>
      <c r="E27" s="53">
        <v>64</v>
      </c>
      <c r="F27" s="53">
        <v>27</v>
      </c>
      <c r="G27" s="53">
        <v>3</v>
      </c>
      <c r="H27" s="53">
        <v>16</v>
      </c>
      <c r="I27" s="8">
        <v>23</v>
      </c>
      <c r="J27" s="53">
        <v>3</v>
      </c>
      <c r="K27" s="49">
        <f>SUM(B27:J27)</f>
        <v>212</v>
      </c>
    </row>
    <row r="28" spans="1:11" ht="13.5" customHeight="1">
      <c r="A28" s="7" t="s">
        <v>9</v>
      </c>
      <c r="B28" s="53">
        <v>153</v>
      </c>
      <c r="C28" s="53">
        <v>359</v>
      </c>
      <c r="D28" s="53">
        <v>236</v>
      </c>
      <c r="E28" s="53">
        <v>471</v>
      </c>
      <c r="F28" s="53">
        <v>191</v>
      </c>
      <c r="G28" s="53">
        <v>61</v>
      </c>
      <c r="H28" s="53">
        <v>131</v>
      </c>
      <c r="I28" s="8">
        <v>142</v>
      </c>
      <c r="J28" s="53">
        <v>53</v>
      </c>
      <c r="K28" s="49">
        <f>SUM(B28:J28)</f>
        <v>1797</v>
      </c>
    </row>
    <row r="29" spans="1:11" ht="13.5" customHeight="1">
      <c r="A29" s="9" t="s">
        <v>10</v>
      </c>
      <c r="B29" s="54">
        <v>51</v>
      </c>
      <c r="C29" s="54">
        <v>100</v>
      </c>
      <c r="D29" s="54">
        <v>59</v>
      </c>
      <c r="E29" s="54">
        <v>48</v>
      </c>
      <c r="F29" s="54">
        <v>14</v>
      </c>
      <c r="G29" s="54">
        <v>10</v>
      </c>
      <c r="H29" s="54">
        <v>21</v>
      </c>
      <c r="I29" s="10">
        <v>35</v>
      </c>
      <c r="J29" s="54">
        <v>34</v>
      </c>
      <c r="K29" s="50">
        <f>SUM(B29:J29)</f>
        <v>372</v>
      </c>
    </row>
    <row r="30" spans="1:11" ht="13.5" customHeight="1">
      <c r="A30" s="4" t="s">
        <v>73</v>
      </c>
      <c r="B30" s="51">
        <f aca="true" t="shared" si="1" ref="B30:K30">SUM(B25:B29)</f>
        <v>390</v>
      </c>
      <c r="C30" s="51">
        <f t="shared" si="1"/>
        <v>875</v>
      </c>
      <c r="D30" s="51">
        <f t="shared" si="1"/>
        <v>588</v>
      </c>
      <c r="E30" s="51">
        <f t="shared" si="1"/>
        <v>1157</v>
      </c>
      <c r="F30" s="51">
        <f t="shared" si="1"/>
        <v>461</v>
      </c>
      <c r="G30" s="51">
        <f t="shared" si="1"/>
        <v>177</v>
      </c>
      <c r="H30" s="51">
        <f t="shared" si="1"/>
        <v>317</v>
      </c>
      <c r="I30" s="51">
        <f t="shared" si="1"/>
        <v>375</v>
      </c>
      <c r="J30" s="51">
        <f t="shared" si="1"/>
        <v>144</v>
      </c>
      <c r="K30" s="51">
        <f t="shared" si="1"/>
        <v>4484</v>
      </c>
    </row>
  </sheetData>
  <mergeCells count="6">
    <mergeCell ref="A23:A24"/>
    <mergeCell ref="B23:K23"/>
    <mergeCell ref="A2:A3"/>
    <mergeCell ref="B2:K2"/>
    <mergeCell ref="A13:A14"/>
    <mergeCell ref="B13:K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7" width="6.625" style="1" customWidth="1"/>
    <col min="8" max="10" width="6.25390625" style="1" customWidth="1"/>
    <col min="11" max="93" width="7.625" style="1" customWidth="1"/>
    <col min="94" max="16384" width="22.00390625" style="1" customWidth="1"/>
  </cols>
  <sheetData>
    <row r="1" spans="1:2" ht="13.5" customHeight="1">
      <c r="A1" s="42" t="s">
        <v>306</v>
      </c>
      <c r="B1" s="1" t="s">
        <v>390</v>
      </c>
    </row>
    <row r="2" spans="1:7" ht="13.5" customHeight="1">
      <c r="A2" s="95" t="s">
        <v>74</v>
      </c>
      <c r="B2" s="96" t="s">
        <v>129</v>
      </c>
      <c r="C2" s="97"/>
      <c r="D2" s="97"/>
      <c r="E2" s="97"/>
      <c r="F2" s="97"/>
      <c r="G2" s="98"/>
    </row>
    <row r="3" spans="1:7" ht="69.75" customHeight="1">
      <c r="A3" s="95"/>
      <c r="B3" s="14" t="s">
        <v>130</v>
      </c>
      <c r="C3" s="13" t="s">
        <v>337</v>
      </c>
      <c r="D3" s="13" t="s">
        <v>338</v>
      </c>
      <c r="E3" s="13" t="s">
        <v>339</v>
      </c>
      <c r="F3" s="13" t="s">
        <v>340</v>
      </c>
      <c r="G3" s="13" t="s">
        <v>73</v>
      </c>
    </row>
    <row r="4" spans="1:7" ht="13.5" customHeight="1">
      <c r="A4" s="5" t="s">
        <v>7</v>
      </c>
      <c r="B4" s="43">
        <v>137</v>
      </c>
      <c r="C4" s="43">
        <v>45</v>
      </c>
      <c r="D4" s="43">
        <v>77</v>
      </c>
      <c r="E4" s="43">
        <v>18</v>
      </c>
      <c r="F4" s="43">
        <v>9</v>
      </c>
      <c r="G4" s="6">
        <f>SUM(B4:F4)</f>
        <v>286</v>
      </c>
    </row>
    <row r="5" spans="1:7" ht="13.5" customHeight="1">
      <c r="A5" s="84" t="s">
        <v>81</v>
      </c>
      <c r="B5" s="44">
        <v>472</v>
      </c>
      <c r="C5" s="44">
        <v>239</v>
      </c>
      <c r="D5" s="44">
        <v>407</v>
      </c>
      <c r="E5" s="44">
        <v>85</v>
      </c>
      <c r="F5" s="44">
        <v>33</v>
      </c>
      <c r="G5" s="8">
        <f>SUM(B5:F5)</f>
        <v>1236</v>
      </c>
    </row>
    <row r="6" spans="1:7" ht="13.5" customHeight="1">
      <c r="A6" s="7" t="s">
        <v>8</v>
      </c>
      <c r="B6" s="44">
        <v>61</v>
      </c>
      <c r="C6" s="44">
        <v>30</v>
      </c>
      <c r="D6" s="44">
        <v>31</v>
      </c>
      <c r="E6" s="44">
        <v>4</v>
      </c>
      <c r="F6" s="44">
        <v>3</v>
      </c>
      <c r="G6" s="8">
        <f>SUM(B6:F6)</f>
        <v>129</v>
      </c>
    </row>
    <row r="7" spans="1:7" ht="13.5" customHeight="1">
      <c r="A7" s="7" t="s">
        <v>9</v>
      </c>
      <c r="B7" s="44">
        <v>419</v>
      </c>
      <c r="C7" s="44">
        <v>188</v>
      </c>
      <c r="D7" s="44">
        <v>379</v>
      </c>
      <c r="E7" s="44">
        <v>65</v>
      </c>
      <c r="F7" s="44">
        <v>37</v>
      </c>
      <c r="G7" s="8">
        <f>SUM(B7:F7)</f>
        <v>1088</v>
      </c>
    </row>
    <row r="8" spans="1:7" ht="13.5" customHeight="1">
      <c r="A8" s="9" t="s">
        <v>10</v>
      </c>
      <c r="B8" s="45">
        <v>59</v>
      </c>
      <c r="C8" s="45">
        <v>36</v>
      </c>
      <c r="D8" s="45">
        <v>132</v>
      </c>
      <c r="E8" s="45">
        <v>14</v>
      </c>
      <c r="F8" s="45">
        <v>19</v>
      </c>
      <c r="G8" s="10">
        <f>SUM(B8:F8)</f>
        <v>260</v>
      </c>
    </row>
    <row r="9" spans="1:7" ht="13.5" customHeight="1">
      <c r="A9" s="4" t="s">
        <v>73</v>
      </c>
      <c r="B9" s="3">
        <f aca="true" t="shared" si="0" ref="B9:G9">SUM(B4:B8)</f>
        <v>1148</v>
      </c>
      <c r="C9" s="3">
        <f t="shared" si="0"/>
        <v>538</v>
      </c>
      <c r="D9" s="3">
        <f t="shared" si="0"/>
        <v>1026</v>
      </c>
      <c r="E9" s="3">
        <f t="shared" si="0"/>
        <v>186</v>
      </c>
      <c r="F9" s="3">
        <f t="shared" si="0"/>
        <v>101</v>
      </c>
      <c r="G9" s="3">
        <f t="shared" si="0"/>
        <v>2999</v>
      </c>
    </row>
    <row r="11" ht="13.5" customHeight="1">
      <c r="A11" s="42" t="s">
        <v>307</v>
      </c>
    </row>
    <row r="12" ht="13.5" customHeight="1">
      <c r="A12" s="42" t="s">
        <v>389</v>
      </c>
    </row>
    <row r="13" spans="1:7" ht="13.5" customHeight="1">
      <c r="A13" s="95" t="s">
        <v>74</v>
      </c>
      <c r="B13" s="95" t="s">
        <v>129</v>
      </c>
      <c r="C13" s="95"/>
      <c r="D13" s="95"/>
      <c r="E13" s="95"/>
      <c r="F13" s="95"/>
      <c r="G13" s="95"/>
    </row>
    <row r="14" spans="1:7" ht="69.75" customHeight="1">
      <c r="A14" s="95"/>
      <c r="B14" s="14" t="s">
        <v>130</v>
      </c>
      <c r="C14" s="13" t="s">
        <v>337</v>
      </c>
      <c r="D14" s="13" t="s">
        <v>338</v>
      </c>
      <c r="E14" s="13" t="s">
        <v>339</v>
      </c>
      <c r="F14" s="13" t="s">
        <v>340</v>
      </c>
      <c r="G14" s="13" t="s">
        <v>73</v>
      </c>
    </row>
    <row r="15" spans="1:7" ht="13.5" customHeight="1">
      <c r="A15" s="5" t="s">
        <v>7</v>
      </c>
      <c r="B15" s="52">
        <v>51</v>
      </c>
      <c r="C15" s="52">
        <v>15</v>
      </c>
      <c r="D15" s="52">
        <v>14</v>
      </c>
      <c r="E15" s="52">
        <v>9</v>
      </c>
      <c r="F15" s="52">
        <v>3</v>
      </c>
      <c r="G15" s="48">
        <f>SUM(B15:F15)</f>
        <v>92</v>
      </c>
    </row>
    <row r="16" spans="1:7" ht="13.5" customHeight="1">
      <c r="A16" s="7" t="s">
        <v>81</v>
      </c>
      <c r="B16" s="53">
        <v>138</v>
      </c>
      <c r="C16" s="53">
        <v>52</v>
      </c>
      <c r="D16" s="53">
        <v>64</v>
      </c>
      <c r="E16" s="53">
        <v>19</v>
      </c>
      <c r="F16" s="53">
        <v>23</v>
      </c>
      <c r="G16" s="49">
        <f>SUM(B16:F16)</f>
        <v>296</v>
      </c>
    </row>
    <row r="17" spans="1:7" ht="13.5" customHeight="1">
      <c r="A17" s="7" t="s">
        <v>8</v>
      </c>
      <c r="B17" s="53">
        <v>28</v>
      </c>
      <c r="C17" s="53">
        <v>7</v>
      </c>
      <c r="D17" s="53">
        <v>10</v>
      </c>
      <c r="E17" s="53">
        <v>2</v>
      </c>
      <c r="F17" s="53">
        <v>4</v>
      </c>
      <c r="G17" s="49">
        <f>SUM(B17:F17)</f>
        <v>51</v>
      </c>
    </row>
    <row r="18" spans="1:7" ht="13.5" customHeight="1">
      <c r="A18" s="7" t="s">
        <v>9</v>
      </c>
      <c r="B18" s="49">
        <v>254</v>
      </c>
      <c r="C18" s="49">
        <v>100</v>
      </c>
      <c r="D18" s="49">
        <v>91</v>
      </c>
      <c r="E18" s="49">
        <v>39</v>
      </c>
      <c r="F18" s="49">
        <v>40</v>
      </c>
      <c r="G18" s="49">
        <f>SUM(B18:F18)</f>
        <v>524</v>
      </c>
    </row>
    <row r="19" spans="1:7" ht="13.5" customHeight="1">
      <c r="A19" s="9" t="s">
        <v>10</v>
      </c>
      <c r="B19" s="54">
        <v>15</v>
      </c>
      <c r="C19" s="54">
        <v>6</v>
      </c>
      <c r="D19" s="54">
        <v>22</v>
      </c>
      <c r="E19" s="54">
        <v>3</v>
      </c>
      <c r="F19" s="54">
        <v>4</v>
      </c>
      <c r="G19" s="50">
        <f>SUM(B19:F19)</f>
        <v>50</v>
      </c>
    </row>
    <row r="20" spans="1:7" ht="13.5" customHeight="1">
      <c r="A20" s="4" t="s">
        <v>73</v>
      </c>
      <c r="B20" s="51">
        <f aca="true" t="shared" si="1" ref="B20:G20">SUM(B15:B19)</f>
        <v>486</v>
      </c>
      <c r="C20" s="51">
        <f t="shared" si="1"/>
        <v>180</v>
      </c>
      <c r="D20" s="51">
        <f t="shared" si="1"/>
        <v>201</v>
      </c>
      <c r="E20" s="51">
        <f t="shared" si="1"/>
        <v>72</v>
      </c>
      <c r="F20" s="51">
        <f t="shared" si="1"/>
        <v>74</v>
      </c>
      <c r="G20" s="51">
        <f t="shared" si="1"/>
        <v>1013</v>
      </c>
    </row>
    <row r="22" spans="1:2" ht="13.5" customHeight="1">
      <c r="A22" s="42" t="s">
        <v>314</v>
      </c>
      <c r="B22" s="1" t="s">
        <v>389</v>
      </c>
    </row>
    <row r="23" spans="1:7" ht="13.5" customHeight="1">
      <c r="A23" s="95" t="s">
        <v>74</v>
      </c>
      <c r="B23" s="95" t="s">
        <v>129</v>
      </c>
      <c r="C23" s="95"/>
      <c r="D23" s="95"/>
      <c r="E23" s="95"/>
      <c r="F23" s="95"/>
      <c r="G23" s="95"/>
    </row>
    <row r="24" spans="1:7" ht="69.75" customHeight="1">
      <c r="A24" s="95"/>
      <c r="B24" s="14" t="s">
        <v>130</v>
      </c>
      <c r="C24" s="13" t="s">
        <v>337</v>
      </c>
      <c r="D24" s="13" t="s">
        <v>338</v>
      </c>
      <c r="E24" s="13" t="s">
        <v>339</v>
      </c>
      <c r="F24" s="13" t="s">
        <v>340</v>
      </c>
      <c r="G24" s="13" t="s">
        <v>73</v>
      </c>
    </row>
    <row r="25" spans="1:7" ht="13.5" customHeight="1">
      <c r="A25" s="5" t="s">
        <v>7</v>
      </c>
      <c r="B25" s="52">
        <f aca="true" t="shared" si="2" ref="B25:F29">SUM(B4,B15)</f>
        <v>188</v>
      </c>
      <c r="C25" s="52">
        <f t="shared" si="2"/>
        <v>60</v>
      </c>
      <c r="D25" s="52">
        <f t="shared" si="2"/>
        <v>91</v>
      </c>
      <c r="E25" s="52">
        <f t="shared" si="2"/>
        <v>27</v>
      </c>
      <c r="F25" s="52">
        <f t="shared" si="2"/>
        <v>12</v>
      </c>
      <c r="G25" s="48">
        <f>SUM(B25:F25)</f>
        <v>378</v>
      </c>
    </row>
    <row r="26" spans="1:7" ht="13.5" customHeight="1">
      <c r="A26" s="7" t="s">
        <v>81</v>
      </c>
      <c r="B26" s="53">
        <f t="shared" si="2"/>
        <v>610</v>
      </c>
      <c r="C26" s="53">
        <f t="shared" si="2"/>
        <v>291</v>
      </c>
      <c r="D26" s="53">
        <f t="shared" si="2"/>
        <v>471</v>
      </c>
      <c r="E26" s="53">
        <f t="shared" si="2"/>
        <v>104</v>
      </c>
      <c r="F26" s="53">
        <f t="shared" si="2"/>
        <v>56</v>
      </c>
      <c r="G26" s="49">
        <f>SUM(B26:F26)</f>
        <v>1532</v>
      </c>
    </row>
    <row r="27" spans="1:7" ht="13.5" customHeight="1">
      <c r="A27" s="7" t="s">
        <v>8</v>
      </c>
      <c r="B27" s="53">
        <f t="shared" si="2"/>
        <v>89</v>
      </c>
      <c r="C27" s="53">
        <f t="shared" si="2"/>
        <v>37</v>
      </c>
      <c r="D27" s="53">
        <f t="shared" si="2"/>
        <v>41</v>
      </c>
      <c r="E27" s="53">
        <f t="shared" si="2"/>
        <v>6</v>
      </c>
      <c r="F27" s="53">
        <f t="shared" si="2"/>
        <v>7</v>
      </c>
      <c r="G27" s="49">
        <f>SUM(B27:F27)</f>
        <v>180</v>
      </c>
    </row>
    <row r="28" spans="1:7" ht="13.5" customHeight="1">
      <c r="A28" s="7" t="s">
        <v>9</v>
      </c>
      <c r="B28" s="53">
        <f t="shared" si="2"/>
        <v>673</v>
      </c>
      <c r="C28" s="53">
        <f t="shared" si="2"/>
        <v>288</v>
      </c>
      <c r="D28" s="53">
        <f t="shared" si="2"/>
        <v>470</v>
      </c>
      <c r="E28" s="53">
        <f t="shared" si="2"/>
        <v>104</v>
      </c>
      <c r="F28" s="53">
        <f t="shared" si="2"/>
        <v>77</v>
      </c>
      <c r="G28" s="49">
        <f>SUM(B28:F28)</f>
        <v>1612</v>
      </c>
    </row>
    <row r="29" spans="1:7" ht="13.5" customHeight="1">
      <c r="A29" s="9" t="s">
        <v>10</v>
      </c>
      <c r="B29" s="54">
        <f t="shared" si="2"/>
        <v>74</v>
      </c>
      <c r="C29" s="54">
        <f t="shared" si="2"/>
        <v>42</v>
      </c>
      <c r="D29" s="54">
        <f t="shared" si="2"/>
        <v>154</v>
      </c>
      <c r="E29" s="54">
        <f t="shared" si="2"/>
        <v>17</v>
      </c>
      <c r="F29" s="54">
        <f t="shared" si="2"/>
        <v>23</v>
      </c>
      <c r="G29" s="50">
        <f>SUM(B29:F29)</f>
        <v>310</v>
      </c>
    </row>
    <row r="30" spans="1:7" ht="13.5" customHeight="1">
      <c r="A30" s="4" t="s">
        <v>73</v>
      </c>
      <c r="B30" s="51">
        <f aca="true" t="shared" si="3" ref="B30:G30">SUM(B25:B29)</f>
        <v>1634</v>
      </c>
      <c r="C30" s="51">
        <f t="shared" si="3"/>
        <v>718</v>
      </c>
      <c r="D30" s="51">
        <f t="shared" si="3"/>
        <v>1227</v>
      </c>
      <c r="E30" s="51">
        <f t="shared" si="3"/>
        <v>258</v>
      </c>
      <c r="F30" s="51">
        <f t="shared" si="3"/>
        <v>175</v>
      </c>
      <c r="G30" s="51">
        <f t="shared" si="3"/>
        <v>4012</v>
      </c>
    </row>
  </sheetData>
  <mergeCells count="6">
    <mergeCell ref="A23:A24"/>
    <mergeCell ref="B23:G23"/>
    <mergeCell ref="A2:A3"/>
    <mergeCell ref="B2:G2"/>
    <mergeCell ref="A13:A14"/>
    <mergeCell ref="B13:G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2" width="8.375" style="1" customWidth="1"/>
    <col min="3" max="8" width="7.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143</v>
      </c>
      <c r="B2" s="95" t="s">
        <v>218</v>
      </c>
      <c r="C2" s="95"/>
      <c r="D2" s="95"/>
      <c r="E2" s="95"/>
      <c r="F2" s="95"/>
      <c r="G2" s="95"/>
      <c r="H2" s="95"/>
    </row>
    <row r="3" spans="1:8" ht="26.25" customHeight="1">
      <c r="A3" s="95"/>
      <c r="B3" s="11" t="s">
        <v>213</v>
      </c>
      <c r="C3" s="11" t="s">
        <v>214</v>
      </c>
      <c r="D3" s="11" t="s">
        <v>215</v>
      </c>
      <c r="E3" s="11" t="s">
        <v>216</v>
      </c>
      <c r="F3" s="11" t="s">
        <v>217</v>
      </c>
      <c r="G3" s="2" t="s">
        <v>50</v>
      </c>
      <c r="H3" s="2" t="s">
        <v>73</v>
      </c>
    </row>
    <row r="4" spans="1:8" ht="13.5" customHeight="1">
      <c r="A4" s="5" t="s">
        <v>7</v>
      </c>
      <c r="B4" s="43">
        <v>45</v>
      </c>
      <c r="C4" s="43">
        <v>69</v>
      </c>
      <c r="D4" s="43">
        <v>48</v>
      </c>
      <c r="E4" s="43">
        <v>41</v>
      </c>
      <c r="F4" s="43">
        <v>46</v>
      </c>
      <c r="G4" s="43">
        <v>37</v>
      </c>
      <c r="H4" s="43">
        <f>SUM(B4:G4)</f>
        <v>286</v>
      </c>
    </row>
    <row r="5" spans="1:8" ht="13.5" customHeight="1">
      <c r="A5" s="84" t="s">
        <v>81</v>
      </c>
      <c r="B5" s="44">
        <v>193</v>
      </c>
      <c r="C5" s="44">
        <v>378</v>
      </c>
      <c r="D5" s="44">
        <v>265</v>
      </c>
      <c r="E5" s="44">
        <v>130</v>
      </c>
      <c r="F5" s="44">
        <v>109</v>
      </c>
      <c r="G5" s="44">
        <v>161</v>
      </c>
      <c r="H5" s="44">
        <f>SUM(B5:G5)</f>
        <v>1236</v>
      </c>
    </row>
    <row r="6" spans="1:8" ht="13.5" customHeight="1">
      <c r="A6" s="7" t="s">
        <v>8</v>
      </c>
      <c r="B6" s="44">
        <v>18</v>
      </c>
      <c r="C6" s="44">
        <v>36</v>
      </c>
      <c r="D6" s="44">
        <v>32</v>
      </c>
      <c r="E6" s="44">
        <v>14</v>
      </c>
      <c r="F6" s="44">
        <v>14</v>
      </c>
      <c r="G6" s="44">
        <v>15</v>
      </c>
      <c r="H6" s="44">
        <f>SUM(B6:G6)</f>
        <v>129</v>
      </c>
    </row>
    <row r="7" spans="1:8" ht="13.5" customHeight="1">
      <c r="A7" s="7" t="s">
        <v>9</v>
      </c>
      <c r="B7" s="44">
        <v>233</v>
      </c>
      <c r="C7" s="44">
        <v>329</v>
      </c>
      <c r="D7" s="44">
        <v>224</v>
      </c>
      <c r="E7" s="44">
        <v>116</v>
      </c>
      <c r="F7" s="44">
        <v>60</v>
      </c>
      <c r="G7" s="44">
        <v>126</v>
      </c>
      <c r="H7" s="44">
        <f>SUM(B7:G7)</f>
        <v>1088</v>
      </c>
    </row>
    <row r="8" spans="1:8" ht="13.5" customHeight="1">
      <c r="A8" s="9" t="s">
        <v>10</v>
      </c>
      <c r="B8" s="45">
        <v>63</v>
      </c>
      <c r="C8" s="45">
        <v>88</v>
      </c>
      <c r="D8" s="45">
        <v>28</v>
      </c>
      <c r="E8" s="45">
        <v>9</v>
      </c>
      <c r="F8" s="45">
        <v>17</v>
      </c>
      <c r="G8" s="45">
        <v>55</v>
      </c>
      <c r="H8" s="45">
        <f>SUM(B8:G8)</f>
        <v>260</v>
      </c>
    </row>
    <row r="9" spans="1:8" ht="13.5" customHeight="1">
      <c r="A9" s="4" t="s">
        <v>73</v>
      </c>
      <c r="B9" s="3">
        <f>SUM(B4:B8)</f>
        <v>552</v>
      </c>
      <c r="C9" s="3">
        <f aca="true" t="shared" si="0" ref="C9:H9">SUM(C4:C8)</f>
        <v>900</v>
      </c>
      <c r="D9" s="3">
        <f t="shared" si="0"/>
        <v>597</v>
      </c>
      <c r="E9" s="3">
        <f t="shared" si="0"/>
        <v>310</v>
      </c>
      <c r="F9" s="3">
        <f t="shared" si="0"/>
        <v>246</v>
      </c>
      <c r="G9" s="3">
        <f t="shared" si="0"/>
        <v>394</v>
      </c>
      <c r="H9" s="3">
        <f t="shared" si="0"/>
        <v>2999</v>
      </c>
    </row>
    <row r="11" ht="13.5" customHeight="1">
      <c r="A11" s="42" t="s">
        <v>307</v>
      </c>
    </row>
    <row r="12" ht="13.5" customHeight="1">
      <c r="A12" s="42" t="s">
        <v>389</v>
      </c>
    </row>
    <row r="13" spans="1:8" ht="13.5" customHeight="1">
      <c r="A13" s="95" t="s">
        <v>143</v>
      </c>
      <c r="B13" s="95" t="s">
        <v>218</v>
      </c>
      <c r="C13" s="95"/>
      <c r="D13" s="95"/>
      <c r="E13" s="95"/>
      <c r="F13" s="95"/>
      <c r="G13" s="95"/>
      <c r="H13" s="95"/>
    </row>
    <row r="14" spans="1:8" ht="26.25" customHeight="1">
      <c r="A14" s="95"/>
      <c r="B14" s="11" t="s">
        <v>358</v>
      </c>
      <c r="C14" s="11" t="s">
        <v>359</v>
      </c>
      <c r="D14" s="11" t="s">
        <v>360</v>
      </c>
      <c r="E14" s="11" t="s">
        <v>361</v>
      </c>
      <c r="F14" s="11" t="s">
        <v>217</v>
      </c>
      <c r="G14" s="2" t="s">
        <v>50</v>
      </c>
      <c r="H14" s="2" t="s">
        <v>73</v>
      </c>
    </row>
    <row r="15" spans="1:8" ht="13.5" customHeight="1">
      <c r="A15" s="5" t="s">
        <v>7</v>
      </c>
      <c r="B15" s="52">
        <v>8</v>
      </c>
      <c r="C15" s="52">
        <v>14</v>
      </c>
      <c r="D15" s="52">
        <v>21</v>
      </c>
      <c r="E15" s="52">
        <v>17</v>
      </c>
      <c r="F15" s="58">
        <v>24</v>
      </c>
      <c r="G15" s="52">
        <v>38</v>
      </c>
      <c r="H15" s="58">
        <f>SUM(B15:G15)</f>
        <v>122</v>
      </c>
    </row>
    <row r="16" spans="1:8" ht="13.5" customHeight="1">
      <c r="A16" s="84" t="s">
        <v>313</v>
      </c>
      <c r="B16" s="53">
        <v>31</v>
      </c>
      <c r="C16" s="53">
        <v>78</v>
      </c>
      <c r="D16" s="53">
        <v>82</v>
      </c>
      <c r="E16" s="53">
        <v>48</v>
      </c>
      <c r="F16" s="59">
        <v>39</v>
      </c>
      <c r="G16" s="53">
        <v>71</v>
      </c>
      <c r="H16" s="59">
        <f>SUM(B16:G16)</f>
        <v>349</v>
      </c>
    </row>
    <row r="17" spans="1:8" ht="13.5" customHeight="1">
      <c r="A17" s="7" t="s">
        <v>8</v>
      </c>
      <c r="B17" s="53">
        <v>5</v>
      </c>
      <c r="C17" s="53">
        <v>18</v>
      </c>
      <c r="D17" s="53">
        <v>14</v>
      </c>
      <c r="E17" s="53">
        <v>8</v>
      </c>
      <c r="F17" s="59">
        <v>7</v>
      </c>
      <c r="G17" s="53">
        <v>21</v>
      </c>
      <c r="H17" s="59">
        <f>SUM(B17:G17)</f>
        <v>73</v>
      </c>
    </row>
    <row r="18" spans="1:8" ht="13.5" customHeight="1">
      <c r="A18" s="7" t="s">
        <v>9</v>
      </c>
      <c r="B18" s="59">
        <v>69</v>
      </c>
      <c r="C18" s="59">
        <v>147</v>
      </c>
      <c r="D18" s="59">
        <v>133</v>
      </c>
      <c r="E18" s="59">
        <v>75</v>
      </c>
      <c r="F18" s="59">
        <v>71</v>
      </c>
      <c r="G18" s="59">
        <v>143</v>
      </c>
      <c r="H18" s="59">
        <f>SUM(B18:G18)</f>
        <v>638</v>
      </c>
    </row>
    <row r="19" spans="1:8" ht="13.5" customHeight="1">
      <c r="A19" s="9" t="s">
        <v>10</v>
      </c>
      <c r="B19" s="54">
        <v>15</v>
      </c>
      <c r="C19" s="54">
        <v>12</v>
      </c>
      <c r="D19" s="54">
        <v>12</v>
      </c>
      <c r="E19" s="54">
        <v>4</v>
      </c>
      <c r="F19" s="61">
        <v>6</v>
      </c>
      <c r="G19" s="54">
        <v>26</v>
      </c>
      <c r="H19" s="61">
        <f>SUM(B19:G19)</f>
        <v>75</v>
      </c>
    </row>
    <row r="20" spans="1:8" ht="13.5" customHeight="1">
      <c r="A20" s="4" t="s">
        <v>73</v>
      </c>
      <c r="B20" s="39">
        <f>SUM(B15:B19)</f>
        <v>128</v>
      </c>
      <c r="C20" s="39">
        <f aca="true" t="shared" si="1" ref="C20:H20">SUM(C15:C19)</f>
        <v>269</v>
      </c>
      <c r="D20" s="39">
        <f t="shared" si="1"/>
        <v>262</v>
      </c>
      <c r="E20" s="39">
        <f t="shared" si="1"/>
        <v>152</v>
      </c>
      <c r="F20" s="39">
        <f t="shared" si="1"/>
        <v>147</v>
      </c>
      <c r="G20" s="39">
        <f t="shared" si="1"/>
        <v>299</v>
      </c>
      <c r="H20" s="39">
        <f t="shared" si="1"/>
        <v>1257</v>
      </c>
    </row>
    <row r="22" spans="1:2" ht="13.5" customHeight="1">
      <c r="A22" s="42" t="s">
        <v>314</v>
      </c>
      <c r="B22" s="1" t="s">
        <v>389</v>
      </c>
    </row>
    <row r="23" spans="1:8" ht="13.5" customHeight="1">
      <c r="A23" s="95" t="s">
        <v>143</v>
      </c>
      <c r="B23" s="95" t="s">
        <v>218</v>
      </c>
      <c r="C23" s="95"/>
      <c r="D23" s="95"/>
      <c r="E23" s="95"/>
      <c r="F23" s="95"/>
      <c r="G23" s="95"/>
      <c r="H23" s="95"/>
    </row>
    <row r="24" spans="1:8" ht="26.25" customHeight="1">
      <c r="A24" s="95"/>
      <c r="B24" s="11" t="s">
        <v>358</v>
      </c>
      <c r="C24" s="11" t="s">
        <v>359</v>
      </c>
      <c r="D24" s="11" t="s">
        <v>360</v>
      </c>
      <c r="E24" s="11" t="s">
        <v>361</v>
      </c>
      <c r="F24" s="11" t="s">
        <v>217</v>
      </c>
      <c r="G24" s="2" t="s">
        <v>50</v>
      </c>
      <c r="H24" s="2" t="s">
        <v>73</v>
      </c>
    </row>
    <row r="25" spans="1:8" ht="13.5" customHeight="1">
      <c r="A25" s="5" t="s">
        <v>7</v>
      </c>
      <c r="B25" s="52">
        <f aca="true" t="shared" si="2" ref="B25:G27">SUM(B4,B15)</f>
        <v>53</v>
      </c>
      <c r="C25" s="52">
        <f t="shared" si="2"/>
        <v>83</v>
      </c>
      <c r="D25" s="52">
        <f t="shared" si="2"/>
        <v>69</v>
      </c>
      <c r="E25" s="52">
        <f t="shared" si="2"/>
        <v>58</v>
      </c>
      <c r="F25" s="52">
        <f t="shared" si="2"/>
        <v>70</v>
      </c>
      <c r="G25" s="52">
        <f t="shared" si="2"/>
        <v>75</v>
      </c>
      <c r="H25" s="58">
        <f>SUM(B25:G25)</f>
        <v>408</v>
      </c>
    </row>
    <row r="26" spans="1:8" ht="13.5" customHeight="1">
      <c r="A26" s="84" t="s">
        <v>313</v>
      </c>
      <c r="B26" s="53">
        <f t="shared" si="2"/>
        <v>224</v>
      </c>
      <c r="C26" s="53">
        <f t="shared" si="2"/>
        <v>456</v>
      </c>
      <c r="D26" s="53">
        <f t="shared" si="2"/>
        <v>347</v>
      </c>
      <c r="E26" s="53">
        <f t="shared" si="2"/>
        <v>178</v>
      </c>
      <c r="F26" s="53">
        <f t="shared" si="2"/>
        <v>148</v>
      </c>
      <c r="G26" s="53">
        <f t="shared" si="2"/>
        <v>232</v>
      </c>
      <c r="H26" s="59">
        <f>SUM(B26:G26)</f>
        <v>1585</v>
      </c>
    </row>
    <row r="27" spans="1:8" ht="13.5" customHeight="1">
      <c r="A27" s="7" t="s">
        <v>8</v>
      </c>
      <c r="B27" s="53">
        <f t="shared" si="2"/>
        <v>23</v>
      </c>
      <c r="C27" s="53">
        <f t="shared" si="2"/>
        <v>54</v>
      </c>
      <c r="D27" s="53">
        <f t="shared" si="2"/>
        <v>46</v>
      </c>
      <c r="E27" s="53">
        <f t="shared" si="2"/>
        <v>22</v>
      </c>
      <c r="F27" s="53">
        <f t="shared" si="2"/>
        <v>21</v>
      </c>
      <c r="G27" s="53">
        <f t="shared" si="2"/>
        <v>36</v>
      </c>
      <c r="H27" s="59">
        <f>SUM(B27:G27)</f>
        <v>202</v>
      </c>
    </row>
    <row r="28" spans="1:8" ht="13.5" customHeight="1">
      <c r="A28" s="7" t="s">
        <v>9</v>
      </c>
      <c r="B28" s="53">
        <f aca="true" t="shared" si="3" ref="B28:G28">SUM(B7,B18)</f>
        <v>302</v>
      </c>
      <c r="C28" s="53">
        <f t="shared" si="3"/>
        <v>476</v>
      </c>
      <c r="D28" s="53">
        <f t="shared" si="3"/>
        <v>357</v>
      </c>
      <c r="E28" s="53">
        <f t="shared" si="3"/>
        <v>191</v>
      </c>
      <c r="F28" s="53">
        <f t="shared" si="3"/>
        <v>131</v>
      </c>
      <c r="G28" s="53">
        <f t="shared" si="3"/>
        <v>269</v>
      </c>
      <c r="H28" s="59">
        <f>SUM(B28:G28)</f>
        <v>1726</v>
      </c>
    </row>
    <row r="29" spans="1:8" ht="13.5" customHeight="1">
      <c r="A29" s="9" t="s">
        <v>10</v>
      </c>
      <c r="B29" s="54">
        <f aca="true" t="shared" si="4" ref="B29:G29">SUM(B8,B19)</f>
        <v>78</v>
      </c>
      <c r="C29" s="54">
        <f t="shared" si="4"/>
        <v>100</v>
      </c>
      <c r="D29" s="54">
        <f t="shared" si="4"/>
        <v>40</v>
      </c>
      <c r="E29" s="54">
        <f t="shared" si="4"/>
        <v>13</v>
      </c>
      <c r="F29" s="54">
        <f t="shared" si="4"/>
        <v>23</v>
      </c>
      <c r="G29" s="54">
        <f t="shared" si="4"/>
        <v>81</v>
      </c>
      <c r="H29" s="61">
        <f>SUM(B29:G29)</f>
        <v>335</v>
      </c>
    </row>
    <row r="30" spans="1:8" ht="13.5" customHeight="1">
      <c r="A30" s="4" t="s">
        <v>73</v>
      </c>
      <c r="B30" s="39">
        <f aca="true" t="shared" si="5" ref="B30:H30">SUM(B25:B29)</f>
        <v>680</v>
      </c>
      <c r="C30" s="39">
        <f t="shared" si="5"/>
        <v>1169</v>
      </c>
      <c r="D30" s="39">
        <f t="shared" si="5"/>
        <v>859</v>
      </c>
      <c r="E30" s="39">
        <f t="shared" si="5"/>
        <v>462</v>
      </c>
      <c r="F30" s="39">
        <f t="shared" si="5"/>
        <v>393</v>
      </c>
      <c r="G30" s="39">
        <f t="shared" si="5"/>
        <v>693</v>
      </c>
      <c r="H30" s="39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7" width="6.75390625" style="1" customWidth="1"/>
    <col min="8" max="8" width="6.625" style="1" customWidth="1"/>
    <col min="9" max="9" width="6.75390625" style="1" customWidth="1"/>
    <col min="10" max="10" width="6.625" style="1" customWidth="1"/>
    <col min="11" max="67" width="6.75390625" style="1" customWidth="1"/>
    <col min="68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9" ht="13.5" customHeight="1">
      <c r="A2" s="95" t="s">
        <v>74</v>
      </c>
      <c r="B2" s="95" t="s">
        <v>295</v>
      </c>
      <c r="C2" s="95"/>
      <c r="D2" s="95"/>
      <c r="E2" s="95"/>
      <c r="F2" s="95"/>
      <c r="G2" s="95"/>
      <c r="H2" s="95"/>
      <c r="I2" s="95"/>
    </row>
    <row r="3" spans="1:9" ht="26.25" customHeight="1">
      <c r="A3" s="95"/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2" t="s">
        <v>160</v>
      </c>
      <c r="I3" s="2" t="s">
        <v>73</v>
      </c>
    </row>
    <row r="4" spans="1:9" ht="13.5" customHeight="1">
      <c r="A4" s="5" t="s">
        <v>7</v>
      </c>
      <c r="B4" s="58">
        <v>23</v>
      </c>
      <c r="C4" s="58">
        <v>29</v>
      </c>
      <c r="D4" s="58">
        <v>24</v>
      </c>
      <c r="E4" s="58">
        <v>36</v>
      </c>
      <c r="F4" s="58">
        <v>65</v>
      </c>
      <c r="G4" s="58">
        <v>92</v>
      </c>
      <c r="H4" s="36">
        <v>17</v>
      </c>
      <c r="I4" s="36">
        <f>SUM(B4:H4)</f>
        <v>286</v>
      </c>
    </row>
    <row r="5" spans="1:9" ht="13.5" customHeight="1">
      <c r="A5" s="84" t="s">
        <v>81</v>
      </c>
      <c r="B5" s="59">
        <v>54</v>
      </c>
      <c r="C5" s="59">
        <v>63</v>
      </c>
      <c r="D5" s="59">
        <v>74</v>
      </c>
      <c r="E5" s="59">
        <v>123</v>
      </c>
      <c r="F5" s="59">
        <v>401</v>
      </c>
      <c r="G5" s="59">
        <v>452</v>
      </c>
      <c r="H5" s="37">
        <v>69</v>
      </c>
      <c r="I5" s="37">
        <f>SUM(B5:H5)</f>
        <v>1236</v>
      </c>
    </row>
    <row r="6" spans="1:9" ht="13.5" customHeight="1">
      <c r="A6" s="7" t="s">
        <v>8</v>
      </c>
      <c r="B6" s="59">
        <v>6</v>
      </c>
      <c r="C6" s="59">
        <v>3</v>
      </c>
      <c r="D6" s="59">
        <v>9</v>
      </c>
      <c r="E6" s="59">
        <v>12</v>
      </c>
      <c r="F6" s="59">
        <v>37</v>
      </c>
      <c r="G6" s="59">
        <v>54</v>
      </c>
      <c r="H6" s="37">
        <v>8</v>
      </c>
      <c r="I6" s="37">
        <f>SUM(B6:H6)</f>
        <v>129</v>
      </c>
    </row>
    <row r="7" spans="1:9" ht="13.5" customHeight="1">
      <c r="A7" s="7" t="s">
        <v>9</v>
      </c>
      <c r="B7" s="59">
        <v>28</v>
      </c>
      <c r="C7" s="59">
        <v>47</v>
      </c>
      <c r="D7" s="59">
        <v>70</v>
      </c>
      <c r="E7" s="59">
        <v>137</v>
      </c>
      <c r="F7" s="59">
        <v>324</v>
      </c>
      <c r="G7" s="59">
        <v>414</v>
      </c>
      <c r="H7" s="37">
        <v>68</v>
      </c>
      <c r="I7" s="37">
        <f>SUM(B7:H7)</f>
        <v>1088</v>
      </c>
    </row>
    <row r="8" spans="1:9" ht="13.5" customHeight="1">
      <c r="A8" s="9" t="s">
        <v>10</v>
      </c>
      <c r="B8" s="61">
        <v>12</v>
      </c>
      <c r="C8" s="61">
        <v>5</v>
      </c>
      <c r="D8" s="61">
        <v>14</v>
      </c>
      <c r="E8" s="61">
        <v>35</v>
      </c>
      <c r="F8" s="61">
        <v>97</v>
      </c>
      <c r="G8" s="61">
        <v>73</v>
      </c>
      <c r="H8" s="38">
        <v>24</v>
      </c>
      <c r="I8" s="38">
        <f>SUM(B8:H8)</f>
        <v>260</v>
      </c>
    </row>
    <row r="9" spans="1:9" ht="13.5" customHeight="1">
      <c r="A9" s="4" t="s">
        <v>73</v>
      </c>
      <c r="B9" s="39">
        <f>SUM(B4:B8)</f>
        <v>123</v>
      </c>
      <c r="C9" s="39">
        <f aca="true" t="shared" si="0" ref="C9:I9">SUM(C4:C8)</f>
        <v>147</v>
      </c>
      <c r="D9" s="39">
        <f t="shared" si="0"/>
        <v>191</v>
      </c>
      <c r="E9" s="39">
        <f t="shared" si="0"/>
        <v>343</v>
      </c>
      <c r="F9" s="39">
        <f t="shared" si="0"/>
        <v>924</v>
      </c>
      <c r="G9" s="39">
        <f t="shared" si="0"/>
        <v>1085</v>
      </c>
      <c r="H9" s="39">
        <f t="shared" si="0"/>
        <v>186</v>
      </c>
      <c r="I9" s="39">
        <f t="shared" si="0"/>
        <v>2999</v>
      </c>
    </row>
    <row r="11" ht="13.5" customHeight="1">
      <c r="A11" s="42" t="s">
        <v>307</v>
      </c>
    </row>
    <row r="12" ht="13.5" customHeight="1">
      <c r="A12" s="42" t="s">
        <v>389</v>
      </c>
    </row>
    <row r="13" spans="1:9" ht="13.5" customHeight="1">
      <c r="A13" s="95" t="s">
        <v>74</v>
      </c>
      <c r="B13" s="95" t="s">
        <v>295</v>
      </c>
      <c r="C13" s="95"/>
      <c r="D13" s="95"/>
      <c r="E13" s="95"/>
      <c r="F13" s="95"/>
      <c r="G13" s="95"/>
      <c r="H13" s="95"/>
      <c r="I13" s="95"/>
    </row>
    <row r="14" spans="1:9" ht="26.25" customHeight="1">
      <c r="A14" s="95"/>
      <c r="B14" s="11" t="s">
        <v>323</v>
      </c>
      <c r="C14" s="11" t="s">
        <v>324</v>
      </c>
      <c r="D14" s="11" t="s">
        <v>325</v>
      </c>
      <c r="E14" s="11" t="s">
        <v>326</v>
      </c>
      <c r="F14" s="11" t="s">
        <v>327</v>
      </c>
      <c r="G14" s="11" t="s">
        <v>328</v>
      </c>
      <c r="H14" s="2" t="s">
        <v>160</v>
      </c>
      <c r="I14" s="2" t="s">
        <v>73</v>
      </c>
    </row>
    <row r="15" spans="1:9" ht="13.5" customHeight="1">
      <c r="A15" s="5" t="s">
        <v>7</v>
      </c>
      <c r="B15" s="52">
        <v>13</v>
      </c>
      <c r="C15" s="52">
        <v>5</v>
      </c>
      <c r="D15" s="52">
        <v>10</v>
      </c>
      <c r="E15" s="52">
        <v>7</v>
      </c>
      <c r="F15" s="52">
        <v>24</v>
      </c>
      <c r="G15" s="58">
        <v>30</v>
      </c>
      <c r="H15" s="52">
        <v>3</v>
      </c>
      <c r="I15" s="36">
        <f>SUM(B15:H15)</f>
        <v>92</v>
      </c>
    </row>
    <row r="16" spans="1:9" ht="13.5" customHeight="1">
      <c r="A16" s="84" t="s">
        <v>329</v>
      </c>
      <c r="B16" s="53">
        <v>14</v>
      </c>
      <c r="C16" s="53">
        <v>23</v>
      </c>
      <c r="D16" s="53">
        <v>24</v>
      </c>
      <c r="E16" s="53">
        <v>31</v>
      </c>
      <c r="F16" s="53">
        <v>80</v>
      </c>
      <c r="G16" s="59">
        <v>117</v>
      </c>
      <c r="H16" s="53">
        <v>7</v>
      </c>
      <c r="I16" s="37">
        <f>SUM(B16:H16)</f>
        <v>296</v>
      </c>
    </row>
    <row r="17" spans="1:9" ht="13.5" customHeight="1">
      <c r="A17" s="7" t="s">
        <v>8</v>
      </c>
      <c r="B17" s="53">
        <v>3</v>
      </c>
      <c r="C17" s="53">
        <v>4</v>
      </c>
      <c r="D17" s="53">
        <v>6</v>
      </c>
      <c r="E17" s="53">
        <v>3</v>
      </c>
      <c r="F17" s="53">
        <v>15</v>
      </c>
      <c r="G17" s="59">
        <v>19</v>
      </c>
      <c r="H17" s="53">
        <v>1</v>
      </c>
      <c r="I17" s="37">
        <f>SUM(B17:H17)</f>
        <v>51</v>
      </c>
    </row>
    <row r="18" spans="1:9" ht="13.5" customHeight="1">
      <c r="A18" s="7" t="s">
        <v>9</v>
      </c>
      <c r="B18" s="59">
        <v>52</v>
      </c>
      <c r="C18" s="59">
        <v>47</v>
      </c>
      <c r="D18" s="59">
        <v>51</v>
      </c>
      <c r="E18" s="59">
        <v>62</v>
      </c>
      <c r="F18" s="59">
        <v>165</v>
      </c>
      <c r="G18" s="59">
        <v>131</v>
      </c>
      <c r="H18" s="59">
        <v>16</v>
      </c>
      <c r="I18" s="37">
        <f>SUM(B18:H18)</f>
        <v>524</v>
      </c>
    </row>
    <row r="19" spans="1:9" ht="13.5" customHeight="1">
      <c r="A19" s="9" t="s">
        <v>10</v>
      </c>
      <c r="B19" s="54">
        <v>3</v>
      </c>
      <c r="C19" s="54">
        <v>2</v>
      </c>
      <c r="D19" s="54">
        <v>5</v>
      </c>
      <c r="E19" s="54">
        <v>5</v>
      </c>
      <c r="F19" s="54">
        <v>19</v>
      </c>
      <c r="G19" s="61">
        <v>14</v>
      </c>
      <c r="H19" s="54">
        <v>2</v>
      </c>
      <c r="I19" s="38">
        <f>SUM(B19:H19)</f>
        <v>50</v>
      </c>
    </row>
    <row r="20" spans="1:9" ht="13.5" customHeight="1">
      <c r="A20" s="4" t="s">
        <v>73</v>
      </c>
      <c r="B20" s="39">
        <f>SUM(B15:B19)</f>
        <v>85</v>
      </c>
      <c r="C20" s="39">
        <f aca="true" t="shared" si="1" ref="C20:I20">SUM(C15:C19)</f>
        <v>81</v>
      </c>
      <c r="D20" s="39">
        <f t="shared" si="1"/>
        <v>96</v>
      </c>
      <c r="E20" s="39">
        <f t="shared" si="1"/>
        <v>108</v>
      </c>
      <c r="F20" s="39">
        <f t="shared" si="1"/>
        <v>303</v>
      </c>
      <c r="G20" s="39">
        <f t="shared" si="1"/>
        <v>311</v>
      </c>
      <c r="H20" s="39">
        <f t="shared" si="1"/>
        <v>29</v>
      </c>
      <c r="I20" s="39">
        <f t="shared" si="1"/>
        <v>1013</v>
      </c>
    </row>
    <row r="22" spans="1:2" ht="13.5" customHeight="1">
      <c r="A22" s="42" t="s">
        <v>314</v>
      </c>
      <c r="B22" s="1" t="s">
        <v>389</v>
      </c>
    </row>
    <row r="23" spans="1:9" ht="13.5" customHeight="1">
      <c r="A23" s="95" t="s">
        <v>74</v>
      </c>
      <c r="B23" s="95" t="s">
        <v>295</v>
      </c>
      <c r="C23" s="95"/>
      <c r="D23" s="95"/>
      <c r="E23" s="95"/>
      <c r="F23" s="95"/>
      <c r="G23" s="95"/>
      <c r="H23" s="95"/>
      <c r="I23" s="95"/>
    </row>
    <row r="24" spans="1:9" ht="26.25" customHeight="1">
      <c r="A24" s="95"/>
      <c r="B24" s="11" t="s">
        <v>323</v>
      </c>
      <c r="C24" s="11" t="s">
        <v>324</v>
      </c>
      <c r="D24" s="11" t="s">
        <v>325</v>
      </c>
      <c r="E24" s="11" t="s">
        <v>326</v>
      </c>
      <c r="F24" s="11" t="s">
        <v>327</v>
      </c>
      <c r="G24" s="11" t="s">
        <v>328</v>
      </c>
      <c r="H24" s="2" t="s">
        <v>160</v>
      </c>
      <c r="I24" s="2" t="s">
        <v>73</v>
      </c>
    </row>
    <row r="25" spans="1:9" ht="13.5" customHeight="1">
      <c r="A25" s="60" t="s">
        <v>7</v>
      </c>
      <c r="B25" s="52">
        <f aca="true" t="shared" si="2" ref="B25:G25">SUM(B4,B15)</f>
        <v>36</v>
      </c>
      <c r="C25" s="52">
        <f t="shared" si="2"/>
        <v>34</v>
      </c>
      <c r="D25" s="52">
        <f t="shared" si="2"/>
        <v>34</v>
      </c>
      <c r="E25" s="52">
        <f t="shared" si="2"/>
        <v>43</v>
      </c>
      <c r="F25" s="52">
        <f t="shared" si="2"/>
        <v>89</v>
      </c>
      <c r="G25" s="52">
        <f t="shared" si="2"/>
        <v>122</v>
      </c>
      <c r="H25" s="52">
        <f>SUM(H4,H15)</f>
        <v>20</v>
      </c>
      <c r="I25" s="36">
        <f>SUM(B25:H25)</f>
        <v>378</v>
      </c>
    </row>
    <row r="26" spans="1:9" ht="13.5" customHeight="1">
      <c r="A26" s="79" t="s">
        <v>329</v>
      </c>
      <c r="B26" s="53">
        <f aca="true" t="shared" si="3" ref="B26:G27">SUM(B5,B16)</f>
        <v>68</v>
      </c>
      <c r="C26" s="53">
        <f t="shared" si="3"/>
        <v>86</v>
      </c>
      <c r="D26" s="53">
        <f t="shared" si="3"/>
        <v>98</v>
      </c>
      <c r="E26" s="53">
        <f t="shared" si="3"/>
        <v>154</v>
      </c>
      <c r="F26" s="53">
        <f t="shared" si="3"/>
        <v>481</v>
      </c>
      <c r="G26" s="53">
        <f t="shared" si="3"/>
        <v>569</v>
      </c>
      <c r="H26" s="53">
        <f>SUM(H5,H16)</f>
        <v>76</v>
      </c>
      <c r="I26" s="37">
        <f>SUM(B26:H26)</f>
        <v>1532</v>
      </c>
    </row>
    <row r="27" spans="1:9" ht="13.5" customHeight="1">
      <c r="A27" s="79" t="s">
        <v>8</v>
      </c>
      <c r="B27" s="53">
        <f t="shared" si="3"/>
        <v>9</v>
      </c>
      <c r="C27" s="53">
        <f t="shared" si="3"/>
        <v>7</v>
      </c>
      <c r="D27" s="53">
        <f t="shared" si="3"/>
        <v>15</v>
      </c>
      <c r="E27" s="53">
        <f t="shared" si="3"/>
        <v>15</v>
      </c>
      <c r="F27" s="53">
        <f t="shared" si="3"/>
        <v>52</v>
      </c>
      <c r="G27" s="53">
        <f t="shared" si="3"/>
        <v>73</v>
      </c>
      <c r="H27" s="53">
        <f>SUM(H6,H17)</f>
        <v>9</v>
      </c>
      <c r="I27" s="37">
        <f>SUM(B27:H27)</f>
        <v>180</v>
      </c>
    </row>
    <row r="28" spans="1:9" ht="13.5" customHeight="1">
      <c r="A28" s="79" t="s">
        <v>9</v>
      </c>
      <c r="B28" s="53">
        <f aca="true" t="shared" si="4" ref="B28:H28">SUM(B7,B18)</f>
        <v>80</v>
      </c>
      <c r="C28" s="53">
        <f t="shared" si="4"/>
        <v>94</v>
      </c>
      <c r="D28" s="53">
        <f t="shared" si="4"/>
        <v>121</v>
      </c>
      <c r="E28" s="53">
        <f t="shared" si="4"/>
        <v>199</v>
      </c>
      <c r="F28" s="53">
        <f t="shared" si="4"/>
        <v>489</v>
      </c>
      <c r="G28" s="53">
        <f t="shared" si="4"/>
        <v>545</v>
      </c>
      <c r="H28" s="53">
        <f t="shared" si="4"/>
        <v>84</v>
      </c>
      <c r="I28" s="37">
        <f>SUM(B28:H28)</f>
        <v>1612</v>
      </c>
    </row>
    <row r="29" spans="1:9" ht="13.5" customHeight="1">
      <c r="A29" s="80" t="s">
        <v>10</v>
      </c>
      <c r="B29" s="54">
        <f aca="true" t="shared" si="5" ref="B29:H29">SUM(B8,B19)</f>
        <v>15</v>
      </c>
      <c r="C29" s="54">
        <f t="shared" si="5"/>
        <v>7</v>
      </c>
      <c r="D29" s="54">
        <f t="shared" si="5"/>
        <v>19</v>
      </c>
      <c r="E29" s="54">
        <f t="shared" si="5"/>
        <v>40</v>
      </c>
      <c r="F29" s="54">
        <f t="shared" si="5"/>
        <v>116</v>
      </c>
      <c r="G29" s="54">
        <f t="shared" si="5"/>
        <v>87</v>
      </c>
      <c r="H29" s="54">
        <f t="shared" si="5"/>
        <v>26</v>
      </c>
      <c r="I29" s="38">
        <f>SUM(B29:H29)</f>
        <v>310</v>
      </c>
    </row>
    <row r="30" spans="1:9" ht="13.5" customHeight="1">
      <c r="A30" s="4" t="s">
        <v>73</v>
      </c>
      <c r="B30" s="3">
        <f aca="true" t="shared" si="6" ref="B30:I30">SUM(B25:B29)</f>
        <v>208</v>
      </c>
      <c r="C30" s="3">
        <f t="shared" si="6"/>
        <v>228</v>
      </c>
      <c r="D30" s="3">
        <f t="shared" si="6"/>
        <v>287</v>
      </c>
      <c r="E30" s="3">
        <f t="shared" si="6"/>
        <v>451</v>
      </c>
      <c r="F30" s="3">
        <f t="shared" si="6"/>
        <v>1227</v>
      </c>
      <c r="G30" s="3">
        <f t="shared" si="6"/>
        <v>1396</v>
      </c>
      <c r="H30" s="3">
        <f t="shared" si="6"/>
        <v>215</v>
      </c>
      <c r="I30" s="3">
        <f t="shared" si="6"/>
        <v>4012</v>
      </c>
    </row>
  </sheetData>
  <mergeCells count="6">
    <mergeCell ref="A23:A24"/>
    <mergeCell ref="B23:I23"/>
    <mergeCell ref="A2:A3"/>
    <mergeCell ref="A13:A14"/>
    <mergeCell ref="B13:I1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95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140</v>
      </c>
      <c r="C4" s="43">
        <v>47</v>
      </c>
      <c r="D4" s="43">
        <v>28</v>
      </c>
      <c r="E4" s="43">
        <v>31</v>
      </c>
      <c r="F4" s="43">
        <v>26</v>
      </c>
      <c r="G4" s="43">
        <v>14</v>
      </c>
      <c r="H4" s="6">
        <f>SUM(B4:G4)</f>
        <v>286</v>
      </c>
    </row>
    <row r="5" spans="1:8" ht="13.5" customHeight="1">
      <c r="A5" s="84" t="s">
        <v>81</v>
      </c>
      <c r="B5" s="44">
        <v>468</v>
      </c>
      <c r="C5" s="44">
        <v>264</v>
      </c>
      <c r="D5" s="44">
        <v>117</v>
      </c>
      <c r="E5" s="44">
        <v>186</v>
      </c>
      <c r="F5" s="44">
        <v>120</v>
      </c>
      <c r="G5" s="44">
        <v>81</v>
      </c>
      <c r="H5" s="8">
        <f>SUM(B5:G5)</f>
        <v>1236</v>
      </c>
    </row>
    <row r="6" spans="1:8" ht="13.5" customHeight="1">
      <c r="A6" s="7" t="s">
        <v>8</v>
      </c>
      <c r="B6" s="44">
        <v>46</v>
      </c>
      <c r="C6" s="44">
        <v>14</v>
      </c>
      <c r="D6" s="44">
        <v>5</v>
      </c>
      <c r="E6" s="44">
        <v>27</v>
      </c>
      <c r="F6" s="44">
        <v>31</v>
      </c>
      <c r="G6" s="44">
        <v>6</v>
      </c>
      <c r="H6" s="8">
        <f>SUM(B6:G6)</f>
        <v>129</v>
      </c>
    </row>
    <row r="7" spans="1:8" ht="13.5" customHeight="1">
      <c r="A7" s="7" t="s">
        <v>9</v>
      </c>
      <c r="B7" s="44">
        <v>321</v>
      </c>
      <c r="C7" s="44">
        <v>206</v>
      </c>
      <c r="D7" s="44">
        <v>140</v>
      </c>
      <c r="E7" s="44">
        <v>188</v>
      </c>
      <c r="F7" s="44">
        <v>146</v>
      </c>
      <c r="G7" s="44">
        <v>87</v>
      </c>
      <c r="H7" s="8">
        <f>SUM(B7:G7)</f>
        <v>1088</v>
      </c>
    </row>
    <row r="8" spans="1:8" ht="13.5" customHeight="1">
      <c r="A8" s="9" t="s">
        <v>10</v>
      </c>
      <c r="B8" s="45">
        <v>81</v>
      </c>
      <c r="C8" s="45">
        <v>56</v>
      </c>
      <c r="D8" s="45">
        <v>30</v>
      </c>
      <c r="E8" s="45">
        <v>29</v>
      </c>
      <c r="F8" s="45">
        <v>20</v>
      </c>
      <c r="G8" s="45">
        <v>44</v>
      </c>
      <c r="H8" s="10">
        <f>SUM(B8:G8)</f>
        <v>260</v>
      </c>
    </row>
    <row r="9" spans="1:8" ht="13.5" customHeight="1">
      <c r="A9" s="4" t="s">
        <v>73</v>
      </c>
      <c r="B9" s="3">
        <f>SUM(B4:B8)</f>
        <v>1056</v>
      </c>
      <c r="C9" s="3">
        <f aca="true" t="shared" si="0" ref="C9:H9">SUM(C4:C8)</f>
        <v>587</v>
      </c>
      <c r="D9" s="3">
        <f t="shared" si="0"/>
        <v>320</v>
      </c>
      <c r="E9" s="3">
        <f t="shared" si="0"/>
        <v>461</v>
      </c>
      <c r="F9" s="3">
        <f t="shared" si="0"/>
        <v>343</v>
      </c>
      <c r="G9" s="3">
        <f t="shared" si="0"/>
        <v>232</v>
      </c>
      <c r="H9" s="3">
        <f t="shared" si="0"/>
        <v>2999</v>
      </c>
    </row>
    <row r="11" ht="13.5" customHeight="1">
      <c r="A11" s="42" t="s">
        <v>307</v>
      </c>
    </row>
    <row r="12" ht="13.5" customHeight="1">
      <c r="A12" s="42" t="s">
        <v>382</v>
      </c>
    </row>
    <row r="13" spans="1:8" ht="13.5" customHeight="1">
      <c r="A13" s="95" t="s">
        <v>74</v>
      </c>
      <c r="B13" s="95" t="s">
        <v>95</v>
      </c>
      <c r="C13" s="95"/>
      <c r="D13" s="95"/>
      <c r="E13" s="95"/>
      <c r="F13" s="95"/>
      <c r="G13" s="95"/>
      <c r="H13" s="95"/>
    </row>
    <row r="14" spans="1:8" ht="13.5" customHeight="1">
      <c r="A14" s="95"/>
      <c r="B14" s="2" t="s">
        <v>89</v>
      </c>
      <c r="C14" s="2" t="s">
        <v>90</v>
      </c>
      <c r="D14" s="2" t="s">
        <v>91</v>
      </c>
      <c r="E14" s="2" t="s">
        <v>92</v>
      </c>
      <c r="F14" s="2" t="s">
        <v>93</v>
      </c>
      <c r="G14" s="2" t="s">
        <v>94</v>
      </c>
      <c r="H14" s="2" t="s">
        <v>73</v>
      </c>
    </row>
    <row r="15" spans="1:8" ht="13.5" customHeight="1">
      <c r="A15" s="5" t="s">
        <v>7</v>
      </c>
      <c r="B15" s="58">
        <v>58</v>
      </c>
      <c r="C15" s="58">
        <v>22</v>
      </c>
      <c r="D15" s="58">
        <v>12</v>
      </c>
      <c r="E15" s="58">
        <v>12</v>
      </c>
      <c r="F15" s="58">
        <v>13</v>
      </c>
      <c r="G15" s="58">
        <v>5</v>
      </c>
      <c r="H15" s="36">
        <f>SUM(B15:G15)</f>
        <v>122</v>
      </c>
    </row>
    <row r="16" spans="1:8" ht="13.5" customHeight="1">
      <c r="A16" s="84" t="s">
        <v>331</v>
      </c>
      <c r="B16" s="59">
        <v>130</v>
      </c>
      <c r="C16" s="59">
        <v>73</v>
      </c>
      <c r="D16" s="59">
        <v>26</v>
      </c>
      <c r="E16" s="59">
        <v>62</v>
      </c>
      <c r="F16" s="59">
        <v>47</v>
      </c>
      <c r="G16" s="59">
        <v>11</v>
      </c>
      <c r="H16" s="37">
        <f>SUM(B16:G16)</f>
        <v>349</v>
      </c>
    </row>
    <row r="17" spans="1:8" ht="13.5" customHeight="1">
      <c r="A17" s="7" t="s">
        <v>8</v>
      </c>
      <c r="B17" s="59">
        <v>14</v>
      </c>
      <c r="C17" s="59">
        <v>15</v>
      </c>
      <c r="D17" s="59">
        <v>10</v>
      </c>
      <c r="E17" s="59">
        <v>12</v>
      </c>
      <c r="F17" s="59">
        <v>20</v>
      </c>
      <c r="G17" s="59">
        <v>2</v>
      </c>
      <c r="H17" s="37">
        <f>SUM(B17:G17)</f>
        <v>73</v>
      </c>
    </row>
    <row r="18" spans="1:8" ht="13.5" customHeight="1">
      <c r="A18" s="7" t="s">
        <v>9</v>
      </c>
      <c r="B18" s="59">
        <v>224</v>
      </c>
      <c r="C18" s="59">
        <v>119</v>
      </c>
      <c r="D18" s="59">
        <v>79</v>
      </c>
      <c r="E18" s="59">
        <v>117</v>
      </c>
      <c r="F18" s="59">
        <v>71</v>
      </c>
      <c r="G18" s="59">
        <v>28</v>
      </c>
      <c r="H18" s="37">
        <f>SUM(B18:G18)</f>
        <v>638</v>
      </c>
    </row>
    <row r="19" spans="1:8" ht="13.5" customHeight="1">
      <c r="A19" s="9" t="s">
        <v>10</v>
      </c>
      <c r="B19" s="54">
        <v>14</v>
      </c>
      <c r="C19" s="54">
        <v>5</v>
      </c>
      <c r="D19" s="54">
        <v>1</v>
      </c>
      <c r="E19" s="54">
        <v>7</v>
      </c>
      <c r="F19" s="54">
        <v>4</v>
      </c>
      <c r="G19" s="54">
        <v>44</v>
      </c>
      <c r="H19" s="38">
        <f>SUM(B19:G19)</f>
        <v>75</v>
      </c>
    </row>
    <row r="20" spans="1:8" ht="13.5" customHeight="1">
      <c r="A20" s="4" t="s">
        <v>73</v>
      </c>
      <c r="B20" s="39">
        <f>SUM(B15:B19)</f>
        <v>440</v>
      </c>
      <c r="C20" s="39">
        <f aca="true" t="shared" si="1" ref="C20:H20">SUM(C15:C19)</f>
        <v>234</v>
      </c>
      <c r="D20" s="39">
        <f t="shared" si="1"/>
        <v>128</v>
      </c>
      <c r="E20" s="39">
        <f t="shared" si="1"/>
        <v>210</v>
      </c>
      <c r="F20" s="39">
        <f t="shared" si="1"/>
        <v>155</v>
      </c>
      <c r="G20" s="39">
        <f t="shared" si="1"/>
        <v>90</v>
      </c>
      <c r="H20" s="39">
        <f t="shared" si="1"/>
        <v>1257</v>
      </c>
    </row>
    <row r="22" ht="13.5" customHeight="1">
      <c r="A22" s="42" t="s">
        <v>314</v>
      </c>
    </row>
    <row r="23" spans="1:8" ht="13.5" customHeight="1">
      <c r="A23" s="95" t="s">
        <v>74</v>
      </c>
      <c r="B23" s="95" t="s">
        <v>95</v>
      </c>
      <c r="C23" s="95"/>
      <c r="D23" s="95"/>
      <c r="E23" s="95"/>
      <c r="F23" s="95"/>
      <c r="G23" s="95"/>
      <c r="H23" s="95"/>
    </row>
    <row r="24" spans="1:8" ht="13.5" customHeight="1">
      <c r="A24" s="95"/>
      <c r="B24" s="2" t="s">
        <v>89</v>
      </c>
      <c r="C24" s="2" t="s">
        <v>90</v>
      </c>
      <c r="D24" s="2" t="s">
        <v>91</v>
      </c>
      <c r="E24" s="2" t="s">
        <v>92</v>
      </c>
      <c r="F24" s="2" t="s">
        <v>93</v>
      </c>
      <c r="G24" s="2" t="s">
        <v>94</v>
      </c>
      <c r="H24" s="2" t="s">
        <v>73</v>
      </c>
    </row>
    <row r="25" spans="1:8" ht="13.5" customHeight="1">
      <c r="A25" s="5" t="s">
        <v>7</v>
      </c>
      <c r="B25" s="43">
        <f aca="true" t="shared" si="2" ref="B25:G27">SUM(B4,B15)</f>
        <v>198</v>
      </c>
      <c r="C25" s="43">
        <f t="shared" si="2"/>
        <v>69</v>
      </c>
      <c r="D25" s="43">
        <f t="shared" si="2"/>
        <v>40</v>
      </c>
      <c r="E25" s="43">
        <f t="shared" si="2"/>
        <v>43</v>
      </c>
      <c r="F25" s="43">
        <f t="shared" si="2"/>
        <v>39</v>
      </c>
      <c r="G25" s="43">
        <f t="shared" si="2"/>
        <v>19</v>
      </c>
      <c r="H25" s="6">
        <f>SUM(B25:G25)</f>
        <v>408</v>
      </c>
    </row>
    <row r="26" spans="1:8" ht="13.5" customHeight="1">
      <c r="A26" s="84" t="s">
        <v>331</v>
      </c>
      <c r="B26" s="44">
        <f t="shared" si="2"/>
        <v>598</v>
      </c>
      <c r="C26" s="44">
        <f t="shared" si="2"/>
        <v>337</v>
      </c>
      <c r="D26" s="44">
        <f t="shared" si="2"/>
        <v>143</v>
      </c>
      <c r="E26" s="44">
        <f t="shared" si="2"/>
        <v>248</v>
      </c>
      <c r="F26" s="44">
        <f t="shared" si="2"/>
        <v>167</v>
      </c>
      <c r="G26" s="44">
        <f t="shared" si="2"/>
        <v>92</v>
      </c>
      <c r="H26" s="8">
        <f>SUM(B26:G26)</f>
        <v>1585</v>
      </c>
    </row>
    <row r="27" spans="1:8" ht="13.5" customHeight="1">
      <c r="A27" s="7" t="s">
        <v>8</v>
      </c>
      <c r="B27" s="44">
        <f t="shared" si="2"/>
        <v>60</v>
      </c>
      <c r="C27" s="44">
        <f t="shared" si="2"/>
        <v>29</v>
      </c>
      <c r="D27" s="44">
        <f t="shared" si="2"/>
        <v>15</v>
      </c>
      <c r="E27" s="44">
        <f t="shared" si="2"/>
        <v>39</v>
      </c>
      <c r="F27" s="44">
        <f t="shared" si="2"/>
        <v>51</v>
      </c>
      <c r="G27" s="44">
        <f t="shared" si="2"/>
        <v>8</v>
      </c>
      <c r="H27" s="8">
        <f>SUM(B27:G27)</f>
        <v>202</v>
      </c>
    </row>
    <row r="28" spans="1:8" ht="13.5" customHeight="1">
      <c r="A28" s="7" t="s">
        <v>9</v>
      </c>
      <c r="B28" s="44">
        <f aca="true" t="shared" si="3" ref="B28:G28">SUM(B7,B18)</f>
        <v>545</v>
      </c>
      <c r="C28" s="44">
        <f t="shared" si="3"/>
        <v>325</v>
      </c>
      <c r="D28" s="44">
        <f t="shared" si="3"/>
        <v>219</v>
      </c>
      <c r="E28" s="44">
        <f t="shared" si="3"/>
        <v>305</v>
      </c>
      <c r="F28" s="44">
        <f t="shared" si="3"/>
        <v>217</v>
      </c>
      <c r="G28" s="44">
        <f t="shared" si="3"/>
        <v>115</v>
      </c>
      <c r="H28" s="8">
        <f>SUM(B28:G28)</f>
        <v>1726</v>
      </c>
    </row>
    <row r="29" spans="1:8" ht="13.5" customHeight="1">
      <c r="A29" s="9" t="s">
        <v>10</v>
      </c>
      <c r="B29" s="45">
        <f aca="true" t="shared" si="4" ref="B29:G29">SUM(B8,B19)</f>
        <v>95</v>
      </c>
      <c r="C29" s="45">
        <f t="shared" si="4"/>
        <v>61</v>
      </c>
      <c r="D29" s="45">
        <f t="shared" si="4"/>
        <v>31</v>
      </c>
      <c r="E29" s="45">
        <f t="shared" si="4"/>
        <v>36</v>
      </c>
      <c r="F29" s="45">
        <f t="shared" si="4"/>
        <v>24</v>
      </c>
      <c r="G29" s="45">
        <f t="shared" si="4"/>
        <v>88</v>
      </c>
      <c r="H29" s="10">
        <f>SUM(B29:G29)</f>
        <v>335</v>
      </c>
    </row>
    <row r="30" spans="1:8" ht="13.5" customHeight="1">
      <c r="A30" s="4" t="s">
        <v>73</v>
      </c>
      <c r="B30" s="3">
        <f aca="true" t="shared" si="5" ref="B30:H30">SUM(B25:B29)</f>
        <v>1496</v>
      </c>
      <c r="C30" s="3">
        <f t="shared" si="5"/>
        <v>821</v>
      </c>
      <c r="D30" s="3">
        <f t="shared" si="5"/>
        <v>448</v>
      </c>
      <c r="E30" s="3">
        <f t="shared" si="5"/>
        <v>671</v>
      </c>
      <c r="F30" s="3">
        <f t="shared" si="5"/>
        <v>498</v>
      </c>
      <c r="G30" s="3">
        <f t="shared" si="5"/>
        <v>322</v>
      </c>
      <c r="H30" s="3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0" width="10.875" style="1" customWidth="1"/>
    <col min="11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96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102</v>
      </c>
      <c r="C4" s="43">
        <v>63</v>
      </c>
      <c r="D4" s="43">
        <v>28</v>
      </c>
      <c r="E4" s="43">
        <v>39</v>
      </c>
      <c r="F4" s="43">
        <v>40</v>
      </c>
      <c r="G4" s="43">
        <v>14</v>
      </c>
      <c r="H4" s="6">
        <f>SUM(B4:G4)</f>
        <v>286</v>
      </c>
    </row>
    <row r="5" spans="1:8" ht="13.5" customHeight="1">
      <c r="A5" s="84" t="s">
        <v>81</v>
      </c>
      <c r="B5" s="44">
        <v>340</v>
      </c>
      <c r="C5" s="44">
        <v>319</v>
      </c>
      <c r="D5" s="44">
        <v>138</v>
      </c>
      <c r="E5" s="44">
        <v>207</v>
      </c>
      <c r="F5" s="44">
        <v>151</v>
      </c>
      <c r="G5" s="44">
        <v>81</v>
      </c>
      <c r="H5" s="8">
        <f>SUM(B5:G5)</f>
        <v>1236</v>
      </c>
    </row>
    <row r="6" spans="1:8" ht="13.5" customHeight="1">
      <c r="A6" s="7" t="s">
        <v>8</v>
      </c>
      <c r="B6" s="44">
        <v>20</v>
      </c>
      <c r="C6" s="44">
        <v>28</v>
      </c>
      <c r="D6" s="44">
        <v>11</v>
      </c>
      <c r="E6" s="44">
        <v>32</v>
      </c>
      <c r="F6" s="44">
        <v>33</v>
      </c>
      <c r="G6" s="44">
        <v>5</v>
      </c>
      <c r="H6" s="8">
        <f>SUM(B6:G6)</f>
        <v>129</v>
      </c>
    </row>
    <row r="7" spans="1:8" ht="13.5" customHeight="1">
      <c r="A7" s="7" t="s">
        <v>9</v>
      </c>
      <c r="B7" s="44">
        <v>259</v>
      </c>
      <c r="C7" s="44">
        <v>240</v>
      </c>
      <c r="D7" s="44">
        <v>123</v>
      </c>
      <c r="E7" s="44">
        <v>184</v>
      </c>
      <c r="F7" s="44">
        <v>189</v>
      </c>
      <c r="G7" s="44">
        <v>93</v>
      </c>
      <c r="H7" s="8">
        <f>SUM(B7:G7)</f>
        <v>1088</v>
      </c>
    </row>
    <row r="8" spans="1:8" ht="13.5" customHeight="1">
      <c r="A8" s="9" t="s">
        <v>10</v>
      </c>
      <c r="B8" s="45">
        <v>61</v>
      </c>
      <c r="C8" s="45">
        <v>70</v>
      </c>
      <c r="D8" s="45">
        <v>26</v>
      </c>
      <c r="E8" s="45">
        <v>32</v>
      </c>
      <c r="F8" s="45">
        <v>26</v>
      </c>
      <c r="G8" s="45">
        <v>45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782</v>
      </c>
      <c r="C9" s="3">
        <f t="shared" si="0"/>
        <v>720</v>
      </c>
      <c r="D9" s="3">
        <f t="shared" si="0"/>
        <v>326</v>
      </c>
      <c r="E9" s="3">
        <f t="shared" si="0"/>
        <v>494</v>
      </c>
      <c r="F9" s="3">
        <f t="shared" si="0"/>
        <v>439</v>
      </c>
      <c r="G9" s="3">
        <f t="shared" si="0"/>
        <v>238</v>
      </c>
      <c r="H9" s="3">
        <f t="shared" si="0"/>
        <v>2999</v>
      </c>
    </row>
    <row r="11" ht="13.5" customHeight="1">
      <c r="A11" s="42" t="s">
        <v>307</v>
      </c>
    </row>
    <row r="12" ht="13.5" customHeight="1">
      <c r="A12" s="42" t="s">
        <v>382</v>
      </c>
    </row>
    <row r="13" spans="1:8" ht="13.5" customHeight="1">
      <c r="A13" s="95" t="s">
        <v>74</v>
      </c>
      <c r="B13" s="95" t="s">
        <v>96</v>
      </c>
      <c r="C13" s="95"/>
      <c r="D13" s="95"/>
      <c r="E13" s="95"/>
      <c r="F13" s="95"/>
      <c r="G13" s="95"/>
      <c r="H13" s="95"/>
    </row>
    <row r="14" spans="1:8" ht="13.5" customHeight="1">
      <c r="A14" s="95"/>
      <c r="B14" s="2" t="s">
        <v>89</v>
      </c>
      <c r="C14" s="2" t="s">
        <v>90</v>
      </c>
      <c r="D14" s="2" t="s">
        <v>91</v>
      </c>
      <c r="E14" s="2" t="s">
        <v>92</v>
      </c>
      <c r="F14" s="2" t="s">
        <v>93</v>
      </c>
      <c r="G14" s="2" t="s">
        <v>94</v>
      </c>
      <c r="H14" s="2" t="s">
        <v>73</v>
      </c>
    </row>
    <row r="15" spans="1:8" ht="13.5" customHeight="1">
      <c r="A15" s="5" t="s">
        <v>7</v>
      </c>
      <c r="B15" s="52">
        <v>33</v>
      </c>
      <c r="C15" s="52">
        <v>26</v>
      </c>
      <c r="D15" s="52">
        <v>19</v>
      </c>
      <c r="E15" s="52">
        <v>20</v>
      </c>
      <c r="F15" s="52">
        <v>18</v>
      </c>
      <c r="G15" s="52">
        <v>6</v>
      </c>
      <c r="H15" s="36">
        <f>SUM(B15:G15)</f>
        <v>122</v>
      </c>
    </row>
    <row r="16" spans="1:8" ht="13.5" customHeight="1">
      <c r="A16" s="84" t="s">
        <v>81</v>
      </c>
      <c r="B16" s="53">
        <v>65</v>
      </c>
      <c r="C16" s="53">
        <v>89</v>
      </c>
      <c r="D16" s="53">
        <v>34</v>
      </c>
      <c r="E16" s="53">
        <v>85</v>
      </c>
      <c r="F16" s="53">
        <v>57</v>
      </c>
      <c r="G16" s="53">
        <v>19</v>
      </c>
      <c r="H16" s="37">
        <f>SUM(B16:G16)</f>
        <v>349</v>
      </c>
    </row>
    <row r="17" spans="1:8" ht="13.5" customHeight="1">
      <c r="A17" s="7" t="s">
        <v>8</v>
      </c>
      <c r="B17" s="53">
        <v>14</v>
      </c>
      <c r="C17" s="53">
        <v>10</v>
      </c>
      <c r="D17" s="53">
        <v>15</v>
      </c>
      <c r="E17" s="53">
        <v>12</v>
      </c>
      <c r="F17" s="53">
        <v>18</v>
      </c>
      <c r="G17" s="53">
        <v>4</v>
      </c>
      <c r="H17" s="37">
        <f>SUM(B17:G17)</f>
        <v>73</v>
      </c>
    </row>
    <row r="18" spans="1:8" ht="13.5" customHeight="1">
      <c r="A18" s="7" t="s">
        <v>9</v>
      </c>
      <c r="B18" s="59">
        <v>128</v>
      </c>
      <c r="C18" s="59">
        <v>140</v>
      </c>
      <c r="D18" s="59">
        <v>99</v>
      </c>
      <c r="E18" s="59">
        <v>134</v>
      </c>
      <c r="F18" s="59">
        <v>101</v>
      </c>
      <c r="G18" s="59">
        <v>36</v>
      </c>
      <c r="H18" s="37">
        <f>SUM(B18:G18)</f>
        <v>638</v>
      </c>
    </row>
    <row r="19" spans="1:8" ht="13.5" customHeight="1">
      <c r="A19" s="9" t="s">
        <v>10</v>
      </c>
      <c r="B19" s="54">
        <v>9</v>
      </c>
      <c r="C19" s="54">
        <v>7</v>
      </c>
      <c r="D19" s="54">
        <v>1</v>
      </c>
      <c r="E19" s="54">
        <v>7</v>
      </c>
      <c r="F19" s="54">
        <v>5</v>
      </c>
      <c r="G19" s="54">
        <v>46</v>
      </c>
      <c r="H19" s="38">
        <f>SUM(B19:G19)</f>
        <v>75</v>
      </c>
    </row>
    <row r="20" spans="1:8" ht="13.5" customHeight="1">
      <c r="A20" s="4" t="s">
        <v>73</v>
      </c>
      <c r="B20" s="39">
        <f aca="true" t="shared" si="1" ref="B20:H20">SUM(B15:B19)</f>
        <v>249</v>
      </c>
      <c r="C20" s="39">
        <f t="shared" si="1"/>
        <v>272</v>
      </c>
      <c r="D20" s="39">
        <f t="shared" si="1"/>
        <v>168</v>
      </c>
      <c r="E20" s="39">
        <f t="shared" si="1"/>
        <v>258</v>
      </c>
      <c r="F20" s="39">
        <f t="shared" si="1"/>
        <v>199</v>
      </c>
      <c r="G20" s="39">
        <f t="shared" si="1"/>
        <v>111</v>
      </c>
      <c r="H20" s="39">
        <f t="shared" si="1"/>
        <v>1257</v>
      </c>
    </row>
    <row r="22" ht="13.5" customHeight="1">
      <c r="A22" s="42" t="s">
        <v>314</v>
      </c>
    </row>
    <row r="23" spans="1:8" ht="13.5" customHeight="1">
      <c r="A23" s="95" t="s">
        <v>74</v>
      </c>
      <c r="B23" s="95" t="s">
        <v>96</v>
      </c>
      <c r="C23" s="95"/>
      <c r="D23" s="95"/>
      <c r="E23" s="95"/>
      <c r="F23" s="95"/>
      <c r="G23" s="95"/>
      <c r="H23" s="95"/>
    </row>
    <row r="24" spans="1:8" ht="13.5" customHeight="1">
      <c r="A24" s="95"/>
      <c r="B24" s="2" t="s">
        <v>89</v>
      </c>
      <c r="C24" s="2" t="s">
        <v>90</v>
      </c>
      <c r="D24" s="2" t="s">
        <v>91</v>
      </c>
      <c r="E24" s="2" t="s">
        <v>92</v>
      </c>
      <c r="F24" s="2" t="s">
        <v>93</v>
      </c>
      <c r="G24" s="2" t="s">
        <v>94</v>
      </c>
      <c r="H24" s="2" t="s">
        <v>73</v>
      </c>
    </row>
    <row r="25" spans="1:8" ht="13.5" customHeight="1">
      <c r="A25" s="55" t="s">
        <v>7</v>
      </c>
      <c r="B25" s="43">
        <f aca="true" t="shared" si="2" ref="B25:G27">SUM(B4,B15)</f>
        <v>135</v>
      </c>
      <c r="C25" s="43">
        <f t="shared" si="2"/>
        <v>89</v>
      </c>
      <c r="D25" s="43">
        <f t="shared" si="2"/>
        <v>47</v>
      </c>
      <c r="E25" s="43">
        <f t="shared" si="2"/>
        <v>59</v>
      </c>
      <c r="F25" s="43">
        <f t="shared" si="2"/>
        <v>58</v>
      </c>
      <c r="G25" s="43">
        <f t="shared" si="2"/>
        <v>20</v>
      </c>
      <c r="H25" s="6">
        <f>SUM(B25:G25)</f>
        <v>408</v>
      </c>
    </row>
    <row r="26" spans="1:8" ht="13.5" customHeight="1">
      <c r="A26" s="84" t="s">
        <v>332</v>
      </c>
      <c r="B26" s="44">
        <f t="shared" si="2"/>
        <v>405</v>
      </c>
      <c r="C26" s="44">
        <f t="shared" si="2"/>
        <v>408</v>
      </c>
      <c r="D26" s="44">
        <f t="shared" si="2"/>
        <v>172</v>
      </c>
      <c r="E26" s="44">
        <f t="shared" si="2"/>
        <v>292</v>
      </c>
      <c r="F26" s="44">
        <f t="shared" si="2"/>
        <v>208</v>
      </c>
      <c r="G26" s="44">
        <f t="shared" si="2"/>
        <v>100</v>
      </c>
      <c r="H26" s="8">
        <f>SUM(B26:G26)</f>
        <v>1585</v>
      </c>
    </row>
    <row r="27" spans="1:8" ht="13.5" customHeight="1">
      <c r="A27" s="56" t="s">
        <v>8</v>
      </c>
      <c r="B27" s="44">
        <f t="shared" si="2"/>
        <v>34</v>
      </c>
      <c r="C27" s="44">
        <f t="shared" si="2"/>
        <v>38</v>
      </c>
      <c r="D27" s="44">
        <f t="shared" si="2"/>
        <v>26</v>
      </c>
      <c r="E27" s="44">
        <f t="shared" si="2"/>
        <v>44</v>
      </c>
      <c r="F27" s="44">
        <f t="shared" si="2"/>
        <v>51</v>
      </c>
      <c r="G27" s="44">
        <f t="shared" si="2"/>
        <v>9</v>
      </c>
      <c r="H27" s="8">
        <f>SUM(B27:G27)</f>
        <v>202</v>
      </c>
    </row>
    <row r="28" spans="1:8" ht="13.5" customHeight="1">
      <c r="A28" s="56" t="s">
        <v>9</v>
      </c>
      <c r="B28" s="44">
        <f aca="true" t="shared" si="3" ref="B28:G28">SUM(B7,B18)</f>
        <v>387</v>
      </c>
      <c r="C28" s="44">
        <f t="shared" si="3"/>
        <v>380</v>
      </c>
      <c r="D28" s="44">
        <f t="shared" si="3"/>
        <v>222</v>
      </c>
      <c r="E28" s="44">
        <f t="shared" si="3"/>
        <v>318</v>
      </c>
      <c r="F28" s="44">
        <f t="shared" si="3"/>
        <v>290</v>
      </c>
      <c r="G28" s="44">
        <f t="shared" si="3"/>
        <v>129</v>
      </c>
      <c r="H28" s="8">
        <f>SUM(B28:G28)</f>
        <v>1726</v>
      </c>
    </row>
    <row r="29" spans="1:8" ht="13.5" customHeight="1">
      <c r="A29" s="57" t="s">
        <v>10</v>
      </c>
      <c r="B29" s="45">
        <f aca="true" t="shared" si="4" ref="B29:G29">SUM(B8,B19)</f>
        <v>70</v>
      </c>
      <c r="C29" s="45">
        <f t="shared" si="4"/>
        <v>77</v>
      </c>
      <c r="D29" s="45">
        <f t="shared" si="4"/>
        <v>27</v>
      </c>
      <c r="E29" s="45">
        <f t="shared" si="4"/>
        <v>39</v>
      </c>
      <c r="F29" s="45">
        <f t="shared" si="4"/>
        <v>31</v>
      </c>
      <c r="G29" s="45">
        <f t="shared" si="4"/>
        <v>91</v>
      </c>
      <c r="H29" s="10">
        <f>SUM(B29:G29)</f>
        <v>335</v>
      </c>
    </row>
    <row r="30" spans="1:8" ht="13.5" customHeight="1">
      <c r="A30" s="4" t="s">
        <v>73</v>
      </c>
      <c r="B30" s="3">
        <f aca="true" t="shared" si="5" ref="B30:H30">SUM(B25:B29)</f>
        <v>1031</v>
      </c>
      <c r="C30" s="3">
        <f t="shared" si="5"/>
        <v>992</v>
      </c>
      <c r="D30" s="3">
        <f t="shared" si="5"/>
        <v>494</v>
      </c>
      <c r="E30" s="3">
        <f t="shared" si="5"/>
        <v>752</v>
      </c>
      <c r="F30" s="3">
        <f t="shared" si="5"/>
        <v>638</v>
      </c>
      <c r="G30" s="3">
        <f t="shared" si="5"/>
        <v>349</v>
      </c>
      <c r="H30" s="3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97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75</v>
      </c>
      <c r="C4" s="43">
        <v>62</v>
      </c>
      <c r="D4" s="43">
        <v>48</v>
      </c>
      <c r="E4" s="43">
        <v>47</v>
      </c>
      <c r="F4" s="43">
        <v>37</v>
      </c>
      <c r="G4" s="43">
        <v>17</v>
      </c>
      <c r="H4" s="6">
        <f>SUM(B4:G4)</f>
        <v>286</v>
      </c>
    </row>
    <row r="5" spans="1:8" ht="13.5" customHeight="1">
      <c r="A5" s="84" t="s">
        <v>81</v>
      </c>
      <c r="B5" s="44">
        <v>231</v>
      </c>
      <c r="C5" s="44">
        <v>263</v>
      </c>
      <c r="D5" s="44">
        <v>226</v>
      </c>
      <c r="E5" s="44">
        <v>265</v>
      </c>
      <c r="F5" s="44">
        <v>132</v>
      </c>
      <c r="G5" s="44">
        <v>119</v>
      </c>
      <c r="H5" s="8">
        <f>SUM(B5:G5)</f>
        <v>1236</v>
      </c>
    </row>
    <row r="6" spans="1:8" ht="13.5" customHeight="1">
      <c r="A6" s="7" t="s">
        <v>8</v>
      </c>
      <c r="B6" s="44">
        <v>14</v>
      </c>
      <c r="C6" s="44">
        <v>20</v>
      </c>
      <c r="D6" s="44">
        <v>19</v>
      </c>
      <c r="E6" s="44">
        <v>33</v>
      </c>
      <c r="F6" s="44">
        <v>36</v>
      </c>
      <c r="G6" s="44">
        <v>7</v>
      </c>
      <c r="H6" s="8">
        <f>SUM(B6:G6)</f>
        <v>129</v>
      </c>
    </row>
    <row r="7" spans="1:8" ht="13.5" customHeight="1">
      <c r="A7" s="7" t="s">
        <v>9</v>
      </c>
      <c r="B7" s="44">
        <v>155</v>
      </c>
      <c r="C7" s="44">
        <v>167</v>
      </c>
      <c r="D7" s="44">
        <v>230</v>
      </c>
      <c r="E7" s="44">
        <v>244</v>
      </c>
      <c r="F7" s="44">
        <v>171</v>
      </c>
      <c r="G7" s="44">
        <v>121</v>
      </c>
      <c r="H7" s="8">
        <f>SUM(B7:G7)</f>
        <v>1088</v>
      </c>
    </row>
    <row r="8" spans="1:8" ht="13.5" customHeight="1">
      <c r="A8" s="9" t="s">
        <v>10</v>
      </c>
      <c r="B8" s="45">
        <v>51</v>
      </c>
      <c r="C8" s="45">
        <v>42</v>
      </c>
      <c r="D8" s="45">
        <v>49</v>
      </c>
      <c r="E8" s="45">
        <v>40</v>
      </c>
      <c r="F8" s="45">
        <v>27</v>
      </c>
      <c r="G8" s="45">
        <v>51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526</v>
      </c>
      <c r="C9" s="3">
        <f t="shared" si="0"/>
        <v>554</v>
      </c>
      <c r="D9" s="3">
        <f t="shared" si="0"/>
        <v>572</v>
      </c>
      <c r="E9" s="3">
        <f t="shared" si="0"/>
        <v>629</v>
      </c>
      <c r="F9" s="3">
        <f t="shared" si="0"/>
        <v>403</v>
      </c>
      <c r="G9" s="3">
        <f t="shared" si="0"/>
        <v>315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100" t="s">
        <v>74</v>
      </c>
      <c r="B2" s="96" t="s">
        <v>98</v>
      </c>
      <c r="C2" s="97"/>
      <c r="D2" s="97"/>
      <c r="E2" s="97"/>
      <c r="F2" s="97"/>
      <c r="G2" s="97"/>
      <c r="H2" s="98"/>
    </row>
    <row r="3" spans="1:8" ht="13.5" customHeight="1">
      <c r="A3" s="101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87</v>
      </c>
      <c r="C4" s="43">
        <v>81</v>
      </c>
      <c r="D4" s="43">
        <v>43</v>
      </c>
      <c r="E4" s="43">
        <v>27</v>
      </c>
      <c r="F4" s="43">
        <v>28</v>
      </c>
      <c r="G4" s="43">
        <v>20</v>
      </c>
      <c r="H4" s="6">
        <f>SUM(B4:G4)</f>
        <v>286</v>
      </c>
    </row>
    <row r="5" spans="1:8" ht="13.5" customHeight="1">
      <c r="A5" s="84" t="s">
        <v>81</v>
      </c>
      <c r="B5" s="44">
        <v>298</v>
      </c>
      <c r="C5" s="44">
        <v>309</v>
      </c>
      <c r="D5" s="44">
        <v>238</v>
      </c>
      <c r="E5" s="44">
        <v>178</v>
      </c>
      <c r="F5" s="44">
        <v>96</v>
      </c>
      <c r="G5" s="44">
        <v>117</v>
      </c>
      <c r="H5" s="8">
        <f>SUM(B5:G5)</f>
        <v>1236</v>
      </c>
    </row>
    <row r="6" spans="1:8" ht="13.5" customHeight="1">
      <c r="A6" s="7" t="s">
        <v>8</v>
      </c>
      <c r="B6" s="44">
        <v>18</v>
      </c>
      <c r="C6" s="44">
        <v>22</v>
      </c>
      <c r="D6" s="44">
        <v>25</v>
      </c>
      <c r="E6" s="44">
        <v>23</v>
      </c>
      <c r="F6" s="44">
        <v>35</v>
      </c>
      <c r="G6" s="44">
        <v>6</v>
      </c>
      <c r="H6" s="8">
        <f>SUM(B6:G6)</f>
        <v>129</v>
      </c>
    </row>
    <row r="7" spans="1:8" ht="13.5" customHeight="1">
      <c r="A7" s="7" t="s">
        <v>9</v>
      </c>
      <c r="B7" s="44">
        <v>192</v>
      </c>
      <c r="C7" s="44">
        <v>251</v>
      </c>
      <c r="D7" s="44">
        <v>224</v>
      </c>
      <c r="E7" s="44">
        <v>162</v>
      </c>
      <c r="F7" s="44">
        <v>133</v>
      </c>
      <c r="G7" s="44">
        <v>126</v>
      </c>
      <c r="H7" s="8">
        <f>SUM(B7:G7)</f>
        <v>1088</v>
      </c>
    </row>
    <row r="8" spans="1:8" ht="13.5" customHeight="1">
      <c r="A8" s="9" t="s">
        <v>10</v>
      </c>
      <c r="B8" s="45">
        <v>51</v>
      </c>
      <c r="C8" s="45">
        <v>71</v>
      </c>
      <c r="D8" s="45">
        <v>37</v>
      </c>
      <c r="E8" s="45">
        <v>27</v>
      </c>
      <c r="F8" s="45">
        <v>14</v>
      </c>
      <c r="G8" s="45">
        <v>60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646</v>
      </c>
      <c r="C9" s="3">
        <f t="shared" si="0"/>
        <v>734</v>
      </c>
      <c r="D9" s="3">
        <f t="shared" si="0"/>
        <v>567</v>
      </c>
      <c r="E9" s="3">
        <f t="shared" si="0"/>
        <v>417</v>
      </c>
      <c r="F9" s="3">
        <f t="shared" si="0"/>
        <v>306</v>
      </c>
      <c r="G9" s="3">
        <f t="shared" si="0"/>
        <v>329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99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107</v>
      </c>
      <c r="C4" s="43">
        <v>63</v>
      </c>
      <c r="D4" s="43">
        <v>61</v>
      </c>
      <c r="E4" s="43">
        <v>17</v>
      </c>
      <c r="F4" s="43">
        <v>11</v>
      </c>
      <c r="G4" s="43">
        <v>27</v>
      </c>
      <c r="H4" s="6">
        <f>SUM(B4:G4)</f>
        <v>286</v>
      </c>
    </row>
    <row r="5" spans="1:8" ht="13.5" customHeight="1">
      <c r="A5" s="84" t="s">
        <v>81</v>
      </c>
      <c r="B5" s="44">
        <v>161</v>
      </c>
      <c r="C5" s="44">
        <v>253</v>
      </c>
      <c r="D5" s="44">
        <v>419</v>
      </c>
      <c r="E5" s="44">
        <v>145</v>
      </c>
      <c r="F5" s="44">
        <v>90</v>
      </c>
      <c r="G5" s="44">
        <v>168</v>
      </c>
      <c r="H5" s="8">
        <f>SUM(B5:G5)</f>
        <v>1236</v>
      </c>
    </row>
    <row r="6" spans="1:8" ht="13.5" customHeight="1">
      <c r="A6" s="7" t="s">
        <v>8</v>
      </c>
      <c r="B6" s="44">
        <v>8</v>
      </c>
      <c r="C6" s="44">
        <v>12</v>
      </c>
      <c r="D6" s="44">
        <v>45</v>
      </c>
      <c r="E6" s="44">
        <v>19</v>
      </c>
      <c r="F6" s="44">
        <v>32</v>
      </c>
      <c r="G6" s="44">
        <v>13</v>
      </c>
      <c r="H6" s="8">
        <f>SUM(B6:G6)</f>
        <v>129</v>
      </c>
    </row>
    <row r="7" spans="1:8" ht="13.5" customHeight="1">
      <c r="A7" s="7" t="s">
        <v>9</v>
      </c>
      <c r="B7" s="44">
        <v>43</v>
      </c>
      <c r="C7" s="44">
        <v>122</v>
      </c>
      <c r="D7" s="44">
        <v>469</v>
      </c>
      <c r="E7" s="44">
        <v>141</v>
      </c>
      <c r="F7" s="44">
        <v>135</v>
      </c>
      <c r="G7" s="44">
        <v>178</v>
      </c>
      <c r="H7" s="8">
        <f>SUM(B7:G7)</f>
        <v>1088</v>
      </c>
    </row>
    <row r="8" spans="1:8" ht="13.5" customHeight="1">
      <c r="A8" s="9" t="s">
        <v>10</v>
      </c>
      <c r="B8" s="45">
        <v>20</v>
      </c>
      <c r="C8" s="45">
        <v>37</v>
      </c>
      <c r="D8" s="45">
        <v>70</v>
      </c>
      <c r="E8" s="45">
        <v>20</v>
      </c>
      <c r="F8" s="45">
        <v>15</v>
      </c>
      <c r="G8" s="45">
        <v>98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339</v>
      </c>
      <c r="C9" s="3">
        <f t="shared" si="0"/>
        <v>487</v>
      </c>
      <c r="D9" s="3">
        <f t="shared" si="0"/>
        <v>1064</v>
      </c>
      <c r="E9" s="3">
        <f t="shared" si="0"/>
        <v>342</v>
      </c>
      <c r="F9" s="3">
        <f t="shared" si="0"/>
        <v>283</v>
      </c>
      <c r="G9" s="3">
        <f t="shared" si="0"/>
        <v>484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1" width="5.75390625" style="1" customWidth="1"/>
    <col min="12" max="16384" width="22.00390625" style="1" customWidth="1"/>
  </cols>
  <sheetData>
    <row r="1" spans="1:2" ht="13.5" customHeight="1">
      <c r="A1" s="42" t="s">
        <v>306</v>
      </c>
      <c r="B1" s="1" t="s">
        <v>376</v>
      </c>
    </row>
    <row r="2" spans="1:9" ht="13.5" customHeight="1">
      <c r="A2" s="95" t="s">
        <v>74</v>
      </c>
      <c r="B2" s="96" t="s">
        <v>88</v>
      </c>
      <c r="C2" s="97"/>
      <c r="D2" s="97"/>
      <c r="E2" s="97"/>
      <c r="F2" s="97"/>
      <c r="G2" s="97"/>
      <c r="H2" s="97"/>
      <c r="I2" s="98"/>
    </row>
    <row r="3" spans="1:9" ht="70.5" customHeight="1">
      <c r="A3" s="95"/>
      <c r="B3" s="14" t="s">
        <v>285</v>
      </c>
      <c r="C3" s="14" t="s">
        <v>286</v>
      </c>
      <c r="D3" s="14" t="s">
        <v>287</v>
      </c>
      <c r="E3" s="14" t="s">
        <v>291</v>
      </c>
      <c r="F3" s="14" t="s">
        <v>292</v>
      </c>
      <c r="G3" s="13" t="s">
        <v>293</v>
      </c>
      <c r="H3" s="13" t="s">
        <v>294</v>
      </c>
      <c r="I3" s="13" t="s">
        <v>73</v>
      </c>
    </row>
    <row r="4" spans="1:9" ht="13.5" customHeight="1">
      <c r="A4" s="5" t="s">
        <v>7</v>
      </c>
      <c r="B4" s="43">
        <v>146</v>
      </c>
      <c r="C4" s="43">
        <v>135</v>
      </c>
      <c r="D4" s="43">
        <v>26</v>
      </c>
      <c r="E4" s="43">
        <v>2</v>
      </c>
      <c r="F4" s="43">
        <v>8</v>
      </c>
      <c r="G4" s="43">
        <v>1</v>
      </c>
      <c r="H4" s="43">
        <v>2</v>
      </c>
      <c r="I4" s="6">
        <f aca="true" t="shared" si="0" ref="I4:I9">SUM(B4:H4)</f>
        <v>320</v>
      </c>
    </row>
    <row r="5" spans="1:9" ht="13.5" customHeight="1">
      <c r="A5" s="84" t="s">
        <v>81</v>
      </c>
      <c r="B5" s="44">
        <v>782</v>
      </c>
      <c r="C5" s="44">
        <v>420</v>
      </c>
      <c r="D5" s="44">
        <v>56</v>
      </c>
      <c r="E5" s="44">
        <v>23</v>
      </c>
      <c r="F5" s="44">
        <v>16</v>
      </c>
      <c r="G5" s="44">
        <v>10</v>
      </c>
      <c r="H5" s="44">
        <v>5</v>
      </c>
      <c r="I5" s="8">
        <f t="shared" si="0"/>
        <v>1312</v>
      </c>
    </row>
    <row r="6" spans="1:9" ht="13.5" customHeight="1">
      <c r="A6" s="7" t="s">
        <v>8</v>
      </c>
      <c r="B6" s="44">
        <v>60</v>
      </c>
      <c r="C6" s="44">
        <v>61</v>
      </c>
      <c r="D6" s="44">
        <v>9</v>
      </c>
      <c r="E6" s="44">
        <v>2</v>
      </c>
      <c r="F6" s="44">
        <v>6</v>
      </c>
      <c r="G6" s="44">
        <v>1</v>
      </c>
      <c r="H6" s="44">
        <v>0</v>
      </c>
      <c r="I6" s="8">
        <f t="shared" si="0"/>
        <v>139</v>
      </c>
    </row>
    <row r="7" spans="1:9" ht="13.5" customHeight="1">
      <c r="A7" s="7" t="s">
        <v>9</v>
      </c>
      <c r="B7" s="44">
        <v>644</v>
      </c>
      <c r="C7" s="44">
        <v>413</v>
      </c>
      <c r="D7" s="44">
        <v>54</v>
      </c>
      <c r="E7" s="44">
        <v>21</v>
      </c>
      <c r="F7" s="44">
        <v>13</v>
      </c>
      <c r="G7" s="44">
        <v>10</v>
      </c>
      <c r="H7" s="44">
        <v>4</v>
      </c>
      <c r="I7" s="8">
        <f t="shared" si="0"/>
        <v>1159</v>
      </c>
    </row>
    <row r="8" spans="1:9" ht="13.5" customHeight="1">
      <c r="A8" s="9" t="s">
        <v>10</v>
      </c>
      <c r="B8" s="45">
        <v>192</v>
      </c>
      <c r="C8" s="45">
        <v>63</v>
      </c>
      <c r="D8" s="45">
        <v>10</v>
      </c>
      <c r="E8" s="45">
        <v>4</v>
      </c>
      <c r="F8" s="45">
        <v>2</v>
      </c>
      <c r="G8" s="45">
        <v>1</v>
      </c>
      <c r="H8" s="45">
        <v>25</v>
      </c>
      <c r="I8" s="10">
        <f t="shared" si="0"/>
        <v>297</v>
      </c>
    </row>
    <row r="9" spans="1:9" ht="13.5" customHeight="1">
      <c r="A9" s="4" t="s">
        <v>73</v>
      </c>
      <c r="B9" s="3">
        <f aca="true" t="shared" si="1" ref="B9:H9">SUM(B4:B8)</f>
        <v>1824</v>
      </c>
      <c r="C9" s="3">
        <f t="shared" si="1"/>
        <v>1092</v>
      </c>
      <c r="D9" s="3">
        <f t="shared" si="1"/>
        <v>155</v>
      </c>
      <c r="E9" s="3">
        <f t="shared" si="1"/>
        <v>52</v>
      </c>
      <c r="F9" s="3">
        <f t="shared" si="1"/>
        <v>45</v>
      </c>
      <c r="G9" s="3">
        <f t="shared" si="1"/>
        <v>23</v>
      </c>
      <c r="H9" s="3">
        <f t="shared" si="1"/>
        <v>36</v>
      </c>
      <c r="I9" s="3">
        <f t="shared" si="0"/>
        <v>3227</v>
      </c>
    </row>
    <row r="11" ht="13.5" customHeight="1">
      <c r="A11" s="42" t="s">
        <v>307</v>
      </c>
    </row>
    <row r="12" ht="13.5" customHeight="1">
      <c r="A12" s="42" t="s">
        <v>375</v>
      </c>
    </row>
    <row r="13" spans="1:9" ht="13.5" customHeight="1">
      <c r="A13" s="95" t="s">
        <v>74</v>
      </c>
      <c r="B13" s="96" t="s">
        <v>88</v>
      </c>
      <c r="C13" s="97"/>
      <c r="D13" s="97"/>
      <c r="E13" s="97"/>
      <c r="F13" s="97"/>
      <c r="G13" s="97"/>
      <c r="H13" s="97"/>
      <c r="I13" s="98"/>
    </row>
    <row r="14" spans="1:9" ht="70.5" customHeight="1">
      <c r="A14" s="95"/>
      <c r="B14" s="14" t="s">
        <v>315</v>
      </c>
      <c r="C14" s="14" t="s">
        <v>316</v>
      </c>
      <c r="D14" s="14" t="s">
        <v>317</v>
      </c>
      <c r="E14" s="14" t="s">
        <v>318</v>
      </c>
      <c r="F14" s="14" t="s">
        <v>319</v>
      </c>
      <c r="G14" s="13" t="s">
        <v>320</v>
      </c>
      <c r="H14" s="13" t="s">
        <v>321</v>
      </c>
      <c r="I14" s="13" t="s">
        <v>73</v>
      </c>
    </row>
    <row r="15" spans="1:9" ht="13.5" customHeight="1">
      <c r="A15" s="5" t="s">
        <v>7</v>
      </c>
      <c r="B15" s="43">
        <v>32</v>
      </c>
      <c r="C15" s="43">
        <v>50</v>
      </c>
      <c r="D15" s="43">
        <v>14</v>
      </c>
      <c r="E15" s="43">
        <v>7</v>
      </c>
      <c r="F15" s="43">
        <v>10</v>
      </c>
      <c r="G15" s="43">
        <v>2</v>
      </c>
      <c r="H15" s="43">
        <v>7</v>
      </c>
      <c r="I15" s="6">
        <f>SUM(B15:H15)</f>
        <v>122</v>
      </c>
    </row>
    <row r="16" spans="1:9" ht="13.5" customHeight="1">
      <c r="A16" s="84" t="s">
        <v>322</v>
      </c>
      <c r="B16" s="44">
        <v>128</v>
      </c>
      <c r="C16" s="44">
        <v>134</v>
      </c>
      <c r="D16" s="44">
        <v>26</v>
      </c>
      <c r="E16" s="44">
        <v>26</v>
      </c>
      <c r="F16" s="44">
        <v>17</v>
      </c>
      <c r="G16" s="44">
        <v>4</v>
      </c>
      <c r="H16" s="44">
        <v>14</v>
      </c>
      <c r="I16" s="8">
        <f>SUM(B16:H16)</f>
        <v>349</v>
      </c>
    </row>
    <row r="17" spans="1:9" ht="13.5" customHeight="1">
      <c r="A17" s="7" t="s">
        <v>8</v>
      </c>
      <c r="B17" s="44">
        <v>15</v>
      </c>
      <c r="C17" s="44">
        <v>30</v>
      </c>
      <c r="D17" s="44">
        <v>11</v>
      </c>
      <c r="E17" s="44">
        <v>4</v>
      </c>
      <c r="F17" s="44">
        <v>9</v>
      </c>
      <c r="G17" s="44">
        <v>2</v>
      </c>
      <c r="H17" s="44">
        <v>2</v>
      </c>
      <c r="I17" s="8">
        <f>SUM(B17:H17)</f>
        <v>73</v>
      </c>
    </row>
    <row r="18" spans="1:9" ht="13.5" customHeight="1">
      <c r="A18" s="7" t="s">
        <v>9</v>
      </c>
      <c r="B18" s="44">
        <v>216</v>
      </c>
      <c r="C18" s="44">
        <v>250</v>
      </c>
      <c r="D18" s="44">
        <v>53</v>
      </c>
      <c r="E18" s="44">
        <v>38</v>
      </c>
      <c r="F18" s="44">
        <v>45</v>
      </c>
      <c r="G18" s="44">
        <v>7</v>
      </c>
      <c r="H18" s="44">
        <v>29</v>
      </c>
      <c r="I18" s="8">
        <f>SUM(B18:H18)</f>
        <v>638</v>
      </c>
    </row>
    <row r="19" spans="1:9" ht="13.5" customHeight="1">
      <c r="A19" s="9" t="s">
        <v>10</v>
      </c>
      <c r="B19" s="45">
        <v>28</v>
      </c>
      <c r="C19" s="45">
        <v>12</v>
      </c>
      <c r="D19" s="45">
        <v>4</v>
      </c>
      <c r="E19" s="45">
        <v>9</v>
      </c>
      <c r="F19" s="45">
        <v>1</v>
      </c>
      <c r="G19" s="45">
        <v>1</v>
      </c>
      <c r="H19" s="45">
        <v>20</v>
      </c>
      <c r="I19" s="10">
        <f>SUM(B19:H19)</f>
        <v>75</v>
      </c>
    </row>
    <row r="20" spans="1:9" ht="13.5" customHeight="1">
      <c r="A20" s="4" t="s">
        <v>73</v>
      </c>
      <c r="B20" s="3">
        <f>SUM(B15:B19)</f>
        <v>419</v>
      </c>
      <c r="C20" s="3">
        <f aca="true" t="shared" si="2" ref="C20:I20">SUM(C15:C19)</f>
        <v>476</v>
      </c>
      <c r="D20" s="3">
        <f t="shared" si="2"/>
        <v>108</v>
      </c>
      <c r="E20" s="3">
        <f t="shared" si="2"/>
        <v>84</v>
      </c>
      <c r="F20" s="3">
        <f t="shared" si="2"/>
        <v>82</v>
      </c>
      <c r="G20" s="3">
        <f t="shared" si="2"/>
        <v>16</v>
      </c>
      <c r="H20" s="3">
        <f t="shared" si="2"/>
        <v>72</v>
      </c>
      <c r="I20" s="3">
        <f t="shared" si="2"/>
        <v>1257</v>
      </c>
    </row>
    <row r="22" spans="1:2" ht="13.5" customHeight="1">
      <c r="A22" s="42" t="s">
        <v>314</v>
      </c>
      <c r="B22" s="1" t="s">
        <v>375</v>
      </c>
    </row>
    <row r="23" spans="1:9" ht="13.5" customHeight="1">
      <c r="A23" s="95" t="s">
        <v>74</v>
      </c>
      <c r="B23" s="96" t="s">
        <v>88</v>
      </c>
      <c r="C23" s="97"/>
      <c r="D23" s="97"/>
      <c r="E23" s="97"/>
      <c r="F23" s="97"/>
      <c r="G23" s="97"/>
      <c r="H23" s="97"/>
      <c r="I23" s="98"/>
    </row>
    <row r="24" spans="1:9" ht="70.5" customHeight="1">
      <c r="A24" s="95"/>
      <c r="B24" s="14" t="s">
        <v>315</v>
      </c>
      <c r="C24" s="14" t="s">
        <v>316</v>
      </c>
      <c r="D24" s="14" t="s">
        <v>317</v>
      </c>
      <c r="E24" s="14" t="s">
        <v>318</v>
      </c>
      <c r="F24" s="14" t="s">
        <v>319</v>
      </c>
      <c r="G24" s="13" t="s">
        <v>320</v>
      </c>
      <c r="H24" s="13" t="s">
        <v>321</v>
      </c>
      <c r="I24" s="13" t="s">
        <v>73</v>
      </c>
    </row>
    <row r="25" spans="1:9" ht="13.5" customHeight="1">
      <c r="A25" s="55" t="s">
        <v>7</v>
      </c>
      <c r="B25" s="43">
        <f aca="true" t="shared" si="3" ref="B25:H25">SUM(B4,B15)</f>
        <v>178</v>
      </c>
      <c r="C25" s="43">
        <f t="shared" si="3"/>
        <v>185</v>
      </c>
      <c r="D25" s="43">
        <f t="shared" si="3"/>
        <v>40</v>
      </c>
      <c r="E25" s="43">
        <f t="shared" si="3"/>
        <v>9</v>
      </c>
      <c r="F25" s="43">
        <f t="shared" si="3"/>
        <v>18</v>
      </c>
      <c r="G25" s="43">
        <f t="shared" si="3"/>
        <v>3</v>
      </c>
      <c r="H25" s="43">
        <f t="shared" si="3"/>
        <v>9</v>
      </c>
      <c r="I25" s="6">
        <f>SUM(B25:H25)</f>
        <v>442</v>
      </c>
    </row>
    <row r="26" spans="1:9" ht="13.5" customHeight="1">
      <c r="A26" s="84" t="s">
        <v>322</v>
      </c>
      <c r="B26" s="44">
        <f aca="true" t="shared" si="4" ref="B26:H27">SUM(B5,B16)</f>
        <v>910</v>
      </c>
      <c r="C26" s="44">
        <f t="shared" si="4"/>
        <v>554</v>
      </c>
      <c r="D26" s="44">
        <f t="shared" si="4"/>
        <v>82</v>
      </c>
      <c r="E26" s="44">
        <f t="shared" si="4"/>
        <v>49</v>
      </c>
      <c r="F26" s="44">
        <f t="shared" si="4"/>
        <v>33</v>
      </c>
      <c r="G26" s="44">
        <f t="shared" si="4"/>
        <v>14</v>
      </c>
      <c r="H26" s="44">
        <f t="shared" si="4"/>
        <v>19</v>
      </c>
      <c r="I26" s="8">
        <f>SUM(B26:H26)</f>
        <v>1661</v>
      </c>
    </row>
    <row r="27" spans="1:9" ht="13.5" customHeight="1">
      <c r="A27" s="56" t="s">
        <v>8</v>
      </c>
      <c r="B27" s="44">
        <f t="shared" si="4"/>
        <v>75</v>
      </c>
      <c r="C27" s="44">
        <f t="shared" si="4"/>
        <v>91</v>
      </c>
      <c r="D27" s="44">
        <f t="shared" si="4"/>
        <v>20</v>
      </c>
      <c r="E27" s="44">
        <f t="shared" si="4"/>
        <v>6</v>
      </c>
      <c r="F27" s="44">
        <f t="shared" si="4"/>
        <v>15</v>
      </c>
      <c r="G27" s="44">
        <f t="shared" si="4"/>
        <v>3</v>
      </c>
      <c r="H27" s="44">
        <f t="shared" si="4"/>
        <v>2</v>
      </c>
      <c r="I27" s="8">
        <f>SUM(B27:H27)</f>
        <v>212</v>
      </c>
    </row>
    <row r="28" spans="1:9" ht="13.5" customHeight="1">
      <c r="A28" s="56" t="s">
        <v>9</v>
      </c>
      <c r="B28" s="44">
        <f aca="true" t="shared" si="5" ref="B28:H28">SUM(B7,B18)</f>
        <v>860</v>
      </c>
      <c r="C28" s="44">
        <f t="shared" si="5"/>
        <v>663</v>
      </c>
      <c r="D28" s="44">
        <f t="shared" si="5"/>
        <v>107</v>
      </c>
      <c r="E28" s="44">
        <f t="shared" si="5"/>
        <v>59</v>
      </c>
      <c r="F28" s="44">
        <f t="shared" si="5"/>
        <v>58</v>
      </c>
      <c r="G28" s="44">
        <f t="shared" si="5"/>
        <v>17</v>
      </c>
      <c r="H28" s="44">
        <f t="shared" si="5"/>
        <v>33</v>
      </c>
      <c r="I28" s="8">
        <f>SUM(B28:H28)</f>
        <v>1797</v>
      </c>
    </row>
    <row r="29" spans="1:9" ht="13.5" customHeight="1">
      <c r="A29" s="57" t="s">
        <v>10</v>
      </c>
      <c r="B29" s="45">
        <f aca="true" t="shared" si="6" ref="B29:H29">SUM(B8,B19)</f>
        <v>220</v>
      </c>
      <c r="C29" s="45">
        <f t="shared" si="6"/>
        <v>75</v>
      </c>
      <c r="D29" s="45">
        <f t="shared" si="6"/>
        <v>14</v>
      </c>
      <c r="E29" s="45">
        <f t="shared" si="6"/>
        <v>13</v>
      </c>
      <c r="F29" s="45">
        <f t="shared" si="6"/>
        <v>3</v>
      </c>
      <c r="G29" s="45">
        <f t="shared" si="6"/>
        <v>2</v>
      </c>
      <c r="H29" s="45">
        <f t="shared" si="6"/>
        <v>45</v>
      </c>
      <c r="I29" s="10">
        <f>SUM(B29:H29)</f>
        <v>372</v>
      </c>
    </row>
    <row r="30" spans="1:9" ht="13.5" customHeight="1">
      <c r="A30" s="4" t="s">
        <v>73</v>
      </c>
      <c r="B30" s="3">
        <f aca="true" t="shared" si="7" ref="B30:I30">SUM(B25:B29)</f>
        <v>2243</v>
      </c>
      <c r="C30" s="3">
        <f t="shared" si="7"/>
        <v>1568</v>
      </c>
      <c r="D30" s="3">
        <f t="shared" si="7"/>
        <v>263</v>
      </c>
      <c r="E30" s="3">
        <f t="shared" si="7"/>
        <v>136</v>
      </c>
      <c r="F30" s="3">
        <f t="shared" si="7"/>
        <v>127</v>
      </c>
      <c r="G30" s="3">
        <f t="shared" si="7"/>
        <v>39</v>
      </c>
      <c r="H30" s="3">
        <f t="shared" si="7"/>
        <v>108</v>
      </c>
      <c r="I30" s="3">
        <f t="shared" si="7"/>
        <v>4484</v>
      </c>
    </row>
  </sheetData>
  <mergeCells count="6">
    <mergeCell ref="A23:A24"/>
    <mergeCell ref="B23:I23"/>
    <mergeCell ref="A2:A3"/>
    <mergeCell ref="B2:I2"/>
    <mergeCell ref="A13:A14"/>
    <mergeCell ref="B13:I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100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105</v>
      </c>
      <c r="C4" s="43">
        <v>82</v>
      </c>
      <c r="D4" s="43">
        <v>46</v>
      </c>
      <c r="E4" s="43">
        <v>6</v>
      </c>
      <c r="F4" s="43">
        <v>10</v>
      </c>
      <c r="G4" s="43">
        <v>37</v>
      </c>
      <c r="H4" s="6">
        <f>SUM(B4:G4)</f>
        <v>286</v>
      </c>
    </row>
    <row r="5" spans="1:8" ht="13.5" customHeight="1">
      <c r="A5" s="84" t="s">
        <v>81</v>
      </c>
      <c r="B5" s="44">
        <v>182</v>
      </c>
      <c r="C5" s="44">
        <v>338</v>
      </c>
      <c r="D5" s="44">
        <v>407</v>
      </c>
      <c r="E5" s="44">
        <v>60</v>
      </c>
      <c r="F5" s="44">
        <v>57</v>
      </c>
      <c r="G5" s="44">
        <v>192</v>
      </c>
      <c r="H5" s="8">
        <f>SUM(B5:G5)</f>
        <v>1236</v>
      </c>
    </row>
    <row r="6" spans="1:8" ht="13.5" customHeight="1">
      <c r="A6" s="7" t="s">
        <v>8</v>
      </c>
      <c r="B6" s="44">
        <v>12</v>
      </c>
      <c r="C6" s="44">
        <v>29</v>
      </c>
      <c r="D6" s="44">
        <v>48</v>
      </c>
      <c r="E6" s="44">
        <v>10</v>
      </c>
      <c r="F6" s="44">
        <v>15</v>
      </c>
      <c r="G6" s="44">
        <v>15</v>
      </c>
      <c r="H6" s="8">
        <f>SUM(B6:G6)</f>
        <v>129</v>
      </c>
    </row>
    <row r="7" spans="1:8" ht="13.5" customHeight="1">
      <c r="A7" s="7" t="s">
        <v>9</v>
      </c>
      <c r="B7" s="44">
        <v>84</v>
      </c>
      <c r="C7" s="44">
        <v>209</v>
      </c>
      <c r="D7" s="44">
        <v>460</v>
      </c>
      <c r="E7" s="44">
        <v>63</v>
      </c>
      <c r="F7" s="44">
        <v>69</v>
      </c>
      <c r="G7" s="44">
        <v>203</v>
      </c>
      <c r="H7" s="8">
        <f>SUM(B7:G7)</f>
        <v>1088</v>
      </c>
    </row>
    <row r="8" spans="1:8" ht="13.5" customHeight="1">
      <c r="A8" s="9" t="s">
        <v>10</v>
      </c>
      <c r="B8" s="45">
        <v>23</v>
      </c>
      <c r="C8" s="45">
        <v>43</v>
      </c>
      <c r="D8" s="45">
        <v>67</v>
      </c>
      <c r="E8" s="45">
        <v>9</v>
      </c>
      <c r="F8" s="45">
        <v>8</v>
      </c>
      <c r="G8" s="45">
        <v>110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406</v>
      </c>
      <c r="C9" s="3">
        <f t="shared" si="0"/>
        <v>701</v>
      </c>
      <c r="D9" s="3">
        <f t="shared" si="0"/>
        <v>1028</v>
      </c>
      <c r="E9" s="3">
        <f t="shared" si="0"/>
        <v>148</v>
      </c>
      <c r="F9" s="3">
        <f t="shared" si="0"/>
        <v>159</v>
      </c>
      <c r="G9" s="3">
        <f t="shared" si="0"/>
        <v>557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101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126</v>
      </c>
      <c r="C4" s="43">
        <v>88</v>
      </c>
      <c r="D4" s="43">
        <v>29</v>
      </c>
      <c r="E4" s="43">
        <v>6</v>
      </c>
      <c r="F4" s="43">
        <v>9</v>
      </c>
      <c r="G4" s="43">
        <v>28</v>
      </c>
      <c r="H4" s="6">
        <f>SUM(B4:G4)</f>
        <v>286</v>
      </c>
    </row>
    <row r="5" spans="1:8" ht="13.5" customHeight="1">
      <c r="A5" s="84" t="s">
        <v>81</v>
      </c>
      <c r="B5" s="44">
        <v>249</v>
      </c>
      <c r="C5" s="44">
        <v>458</v>
      </c>
      <c r="D5" s="44">
        <v>275</v>
      </c>
      <c r="E5" s="44">
        <v>79</v>
      </c>
      <c r="F5" s="44">
        <v>37</v>
      </c>
      <c r="G5" s="44">
        <v>138</v>
      </c>
      <c r="H5" s="8">
        <f>SUM(B5:G5)</f>
        <v>1236</v>
      </c>
    </row>
    <row r="6" spans="1:8" ht="13.5" customHeight="1">
      <c r="A6" s="7" t="s">
        <v>8</v>
      </c>
      <c r="B6" s="44">
        <v>16</v>
      </c>
      <c r="C6" s="44">
        <v>32</v>
      </c>
      <c r="D6" s="44">
        <v>41</v>
      </c>
      <c r="E6" s="44">
        <v>14</v>
      </c>
      <c r="F6" s="44">
        <v>12</v>
      </c>
      <c r="G6" s="44">
        <v>14</v>
      </c>
      <c r="H6" s="8">
        <f>SUM(B6:G6)</f>
        <v>129</v>
      </c>
    </row>
    <row r="7" spans="1:8" ht="13.5" customHeight="1">
      <c r="A7" s="7" t="s">
        <v>9</v>
      </c>
      <c r="B7" s="44">
        <v>105</v>
      </c>
      <c r="C7" s="44">
        <v>315</v>
      </c>
      <c r="D7" s="44">
        <v>384</v>
      </c>
      <c r="E7" s="44">
        <v>68</v>
      </c>
      <c r="F7" s="44">
        <v>58</v>
      </c>
      <c r="G7" s="44">
        <v>158</v>
      </c>
      <c r="H7" s="8">
        <f>SUM(B7:G7)</f>
        <v>1088</v>
      </c>
    </row>
    <row r="8" spans="1:8" ht="13.5" customHeight="1">
      <c r="A8" s="9" t="s">
        <v>10</v>
      </c>
      <c r="B8" s="45">
        <v>33</v>
      </c>
      <c r="C8" s="45">
        <v>66</v>
      </c>
      <c r="D8" s="45">
        <v>40</v>
      </c>
      <c r="E8" s="45">
        <v>11</v>
      </c>
      <c r="F8" s="45">
        <v>13</v>
      </c>
      <c r="G8" s="45">
        <v>97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529</v>
      </c>
      <c r="C9" s="3">
        <f t="shared" si="0"/>
        <v>959</v>
      </c>
      <c r="D9" s="3">
        <f t="shared" si="0"/>
        <v>769</v>
      </c>
      <c r="E9" s="3">
        <f t="shared" si="0"/>
        <v>178</v>
      </c>
      <c r="F9" s="3">
        <f t="shared" si="0"/>
        <v>129</v>
      </c>
      <c r="G9" s="3">
        <f t="shared" si="0"/>
        <v>435</v>
      </c>
      <c r="H9" s="3">
        <f t="shared" si="0"/>
        <v>2999</v>
      </c>
    </row>
    <row r="11" ht="13.5" customHeight="1">
      <c r="A11" s="42" t="s">
        <v>307</v>
      </c>
    </row>
    <row r="12" ht="13.5" customHeight="1">
      <c r="A12" s="42" t="s">
        <v>382</v>
      </c>
    </row>
    <row r="13" spans="1:8" ht="13.5" customHeight="1">
      <c r="A13" s="95" t="s">
        <v>74</v>
      </c>
      <c r="B13" s="95" t="s">
        <v>101</v>
      </c>
      <c r="C13" s="95"/>
      <c r="D13" s="95"/>
      <c r="E13" s="95"/>
      <c r="F13" s="95"/>
      <c r="G13" s="95"/>
      <c r="H13" s="95"/>
    </row>
    <row r="14" spans="1:8" ht="13.5" customHeight="1">
      <c r="A14" s="95"/>
      <c r="B14" s="2" t="s">
        <v>89</v>
      </c>
      <c r="C14" s="2" t="s">
        <v>90</v>
      </c>
      <c r="D14" s="2" t="s">
        <v>91</v>
      </c>
      <c r="E14" s="2" t="s">
        <v>92</v>
      </c>
      <c r="F14" s="2" t="s">
        <v>93</v>
      </c>
      <c r="G14" s="2" t="s">
        <v>94</v>
      </c>
      <c r="H14" s="2" t="s">
        <v>73</v>
      </c>
    </row>
    <row r="15" spans="1:8" ht="13.5" customHeight="1">
      <c r="A15" s="5" t="s">
        <v>7</v>
      </c>
      <c r="B15" s="52">
        <v>75</v>
      </c>
      <c r="C15" s="52">
        <v>27</v>
      </c>
      <c r="D15" s="52">
        <v>5</v>
      </c>
      <c r="E15" s="52">
        <v>7</v>
      </c>
      <c r="F15" s="52">
        <v>1</v>
      </c>
      <c r="G15" s="52">
        <v>7</v>
      </c>
      <c r="H15" s="36">
        <f>SUM(B15:G15)</f>
        <v>122</v>
      </c>
    </row>
    <row r="16" spans="1:8" ht="13.5" customHeight="1">
      <c r="A16" s="84" t="s">
        <v>330</v>
      </c>
      <c r="B16" s="53">
        <v>85</v>
      </c>
      <c r="C16" s="53">
        <v>143</v>
      </c>
      <c r="D16" s="53">
        <v>63</v>
      </c>
      <c r="E16" s="53">
        <v>27</v>
      </c>
      <c r="F16" s="53">
        <v>15</v>
      </c>
      <c r="G16" s="53">
        <v>16</v>
      </c>
      <c r="H16" s="37">
        <f>SUM(B16:G16)</f>
        <v>349</v>
      </c>
    </row>
    <row r="17" spans="1:8" ht="13.5" customHeight="1">
      <c r="A17" s="7" t="s">
        <v>8</v>
      </c>
      <c r="B17" s="53">
        <v>6</v>
      </c>
      <c r="C17" s="53">
        <v>14</v>
      </c>
      <c r="D17" s="53">
        <v>26</v>
      </c>
      <c r="E17" s="53">
        <v>13</v>
      </c>
      <c r="F17" s="53">
        <v>8</v>
      </c>
      <c r="G17" s="53">
        <v>6</v>
      </c>
      <c r="H17" s="37">
        <f>SUM(B17:G17)</f>
        <v>73</v>
      </c>
    </row>
    <row r="18" spans="1:8" ht="13.5" customHeight="1">
      <c r="A18" s="7" t="s">
        <v>9</v>
      </c>
      <c r="B18" s="59">
        <v>125</v>
      </c>
      <c r="C18" s="59">
        <v>211</v>
      </c>
      <c r="D18" s="59">
        <v>168</v>
      </c>
      <c r="E18" s="59">
        <v>58</v>
      </c>
      <c r="F18" s="59">
        <v>30</v>
      </c>
      <c r="G18" s="59">
        <v>46</v>
      </c>
      <c r="H18" s="37">
        <f>SUM(B18:G18)</f>
        <v>638</v>
      </c>
    </row>
    <row r="19" spans="1:8" ht="13.5" customHeight="1">
      <c r="A19" s="9" t="s">
        <v>10</v>
      </c>
      <c r="B19" s="54">
        <v>10</v>
      </c>
      <c r="C19" s="54">
        <v>3</v>
      </c>
      <c r="D19" s="54">
        <v>5</v>
      </c>
      <c r="E19" s="54">
        <v>2</v>
      </c>
      <c r="F19" s="54">
        <v>1</v>
      </c>
      <c r="G19" s="54">
        <v>54</v>
      </c>
      <c r="H19" s="38">
        <f>SUM(B19:G19)</f>
        <v>75</v>
      </c>
    </row>
    <row r="20" spans="1:8" ht="13.5" customHeight="1">
      <c r="A20" s="4" t="s">
        <v>73</v>
      </c>
      <c r="B20" s="39">
        <f aca="true" t="shared" si="1" ref="B20:H20">SUM(B15:B19)</f>
        <v>301</v>
      </c>
      <c r="C20" s="39">
        <f t="shared" si="1"/>
        <v>398</v>
      </c>
      <c r="D20" s="39">
        <f t="shared" si="1"/>
        <v>267</v>
      </c>
      <c r="E20" s="39">
        <f t="shared" si="1"/>
        <v>107</v>
      </c>
      <c r="F20" s="39">
        <f t="shared" si="1"/>
        <v>55</v>
      </c>
      <c r="G20" s="39">
        <f t="shared" si="1"/>
        <v>129</v>
      </c>
      <c r="H20" s="39">
        <f t="shared" si="1"/>
        <v>1257</v>
      </c>
    </row>
    <row r="22" spans="1:2" ht="13.5" customHeight="1">
      <c r="A22" s="42" t="s">
        <v>314</v>
      </c>
      <c r="B22" s="1" t="s">
        <v>389</v>
      </c>
    </row>
    <row r="23" spans="1:8" ht="13.5" customHeight="1">
      <c r="A23" s="95" t="s">
        <v>74</v>
      </c>
      <c r="B23" s="95" t="s">
        <v>101</v>
      </c>
      <c r="C23" s="95"/>
      <c r="D23" s="95"/>
      <c r="E23" s="95"/>
      <c r="F23" s="95"/>
      <c r="G23" s="95"/>
      <c r="H23" s="95"/>
    </row>
    <row r="24" spans="1:8" ht="13.5" customHeight="1">
      <c r="A24" s="95"/>
      <c r="B24" s="2" t="s">
        <v>89</v>
      </c>
      <c r="C24" s="2" t="s">
        <v>90</v>
      </c>
      <c r="D24" s="2" t="s">
        <v>91</v>
      </c>
      <c r="E24" s="2" t="s">
        <v>92</v>
      </c>
      <c r="F24" s="2" t="s">
        <v>93</v>
      </c>
      <c r="G24" s="2" t="s">
        <v>94</v>
      </c>
      <c r="H24" s="2" t="s">
        <v>73</v>
      </c>
    </row>
    <row r="25" spans="1:8" ht="13.5" customHeight="1">
      <c r="A25" s="5" t="s">
        <v>7</v>
      </c>
      <c r="B25" s="62">
        <f aca="true" t="shared" si="2" ref="B25:G27">SUM(B4,B15)</f>
        <v>201</v>
      </c>
      <c r="C25" s="62">
        <f t="shared" si="2"/>
        <v>115</v>
      </c>
      <c r="D25" s="62">
        <f t="shared" si="2"/>
        <v>34</v>
      </c>
      <c r="E25" s="62">
        <f t="shared" si="2"/>
        <v>13</v>
      </c>
      <c r="F25" s="62">
        <f t="shared" si="2"/>
        <v>10</v>
      </c>
      <c r="G25" s="62">
        <f t="shared" si="2"/>
        <v>35</v>
      </c>
      <c r="H25" s="6">
        <f>SUM(B25:G25)</f>
        <v>408</v>
      </c>
    </row>
    <row r="26" spans="1:8" ht="13.5" customHeight="1">
      <c r="A26" s="84" t="s">
        <v>330</v>
      </c>
      <c r="B26" s="63">
        <f t="shared" si="2"/>
        <v>334</v>
      </c>
      <c r="C26" s="63">
        <f t="shared" si="2"/>
        <v>601</v>
      </c>
      <c r="D26" s="63">
        <f t="shared" si="2"/>
        <v>338</v>
      </c>
      <c r="E26" s="63">
        <f t="shared" si="2"/>
        <v>106</v>
      </c>
      <c r="F26" s="63">
        <f t="shared" si="2"/>
        <v>52</v>
      </c>
      <c r="G26" s="63">
        <f t="shared" si="2"/>
        <v>154</v>
      </c>
      <c r="H26" s="8">
        <f>SUM(B26:G26)</f>
        <v>1585</v>
      </c>
    </row>
    <row r="27" spans="1:8" ht="13.5" customHeight="1">
      <c r="A27" s="7" t="s">
        <v>8</v>
      </c>
      <c r="B27" s="63">
        <f t="shared" si="2"/>
        <v>22</v>
      </c>
      <c r="C27" s="63">
        <f t="shared" si="2"/>
        <v>46</v>
      </c>
      <c r="D27" s="63">
        <f t="shared" si="2"/>
        <v>67</v>
      </c>
      <c r="E27" s="63">
        <f t="shared" si="2"/>
        <v>27</v>
      </c>
      <c r="F27" s="63">
        <f t="shared" si="2"/>
        <v>20</v>
      </c>
      <c r="G27" s="63">
        <f t="shared" si="2"/>
        <v>20</v>
      </c>
      <c r="H27" s="8">
        <f>SUM(B27:G27)</f>
        <v>202</v>
      </c>
    </row>
    <row r="28" spans="1:8" ht="13.5" customHeight="1">
      <c r="A28" s="7" t="s">
        <v>9</v>
      </c>
      <c r="B28" s="63">
        <f aca="true" t="shared" si="3" ref="B28:G28">SUM(B7,B18)</f>
        <v>230</v>
      </c>
      <c r="C28" s="63">
        <f t="shared" si="3"/>
        <v>526</v>
      </c>
      <c r="D28" s="63">
        <f t="shared" si="3"/>
        <v>552</v>
      </c>
      <c r="E28" s="63">
        <f t="shared" si="3"/>
        <v>126</v>
      </c>
      <c r="F28" s="63">
        <f t="shared" si="3"/>
        <v>88</v>
      </c>
      <c r="G28" s="63">
        <f t="shared" si="3"/>
        <v>204</v>
      </c>
      <c r="H28" s="8">
        <f>SUM(B28:G28)</f>
        <v>1726</v>
      </c>
    </row>
    <row r="29" spans="1:8" ht="13.5" customHeight="1">
      <c r="A29" s="9" t="s">
        <v>10</v>
      </c>
      <c r="B29" s="64">
        <f aca="true" t="shared" si="4" ref="B29:G29">SUM(B8,B19)</f>
        <v>43</v>
      </c>
      <c r="C29" s="64">
        <f t="shared" si="4"/>
        <v>69</v>
      </c>
      <c r="D29" s="64">
        <f t="shared" si="4"/>
        <v>45</v>
      </c>
      <c r="E29" s="64">
        <f t="shared" si="4"/>
        <v>13</v>
      </c>
      <c r="F29" s="64">
        <f t="shared" si="4"/>
        <v>14</v>
      </c>
      <c r="G29" s="64">
        <f t="shared" si="4"/>
        <v>151</v>
      </c>
      <c r="H29" s="10">
        <f>SUM(B29:G29)</f>
        <v>335</v>
      </c>
    </row>
    <row r="30" spans="1:8" ht="13.5" customHeight="1">
      <c r="A30" s="4" t="s">
        <v>73</v>
      </c>
      <c r="B30" s="3">
        <f aca="true" t="shared" si="5" ref="B30:H30">SUM(B25:B29)</f>
        <v>830</v>
      </c>
      <c r="C30" s="3">
        <f t="shared" si="5"/>
        <v>1357</v>
      </c>
      <c r="D30" s="3">
        <f t="shared" si="5"/>
        <v>1036</v>
      </c>
      <c r="E30" s="3">
        <f t="shared" si="5"/>
        <v>285</v>
      </c>
      <c r="F30" s="3">
        <f t="shared" si="5"/>
        <v>184</v>
      </c>
      <c r="G30" s="3">
        <f t="shared" si="5"/>
        <v>564</v>
      </c>
      <c r="H30" s="3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102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118</v>
      </c>
      <c r="C4" s="43">
        <v>83</v>
      </c>
      <c r="D4" s="43">
        <v>38</v>
      </c>
      <c r="E4" s="43">
        <v>9</v>
      </c>
      <c r="F4" s="43">
        <v>9</v>
      </c>
      <c r="G4" s="43">
        <v>29</v>
      </c>
      <c r="H4" s="6">
        <f>SUM(B4:G4)</f>
        <v>286</v>
      </c>
    </row>
    <row r="5" spans="1:8" ht="13.5" customHeight="1">
      <c r="A5" s="84" t="s">
        <v>81</v>
      </c>
      <c r="B5" s="44">
        <v>304</v>
      </c>
      <c r="C5" s="44">
        <v>435</v>
      </c>
      <c r="D5" s="44">
        <v>228</v>
      </c>
      <c r="E5" s="44">
        <v>75</v>
      </c>
      <c r="F5" s="44">
        <v>43</v>
      </c>
      <c r="G5" s="44">
        <v>151</v>
      </c>
      <c r="H5" s="8">
        <f>SUM(B5:G5)</f>
        <v>1236</v>
      </c>
    </row>
    <row r="6" spans="1:8" ht="13.5" customHeight="1">
      <c r="A6" s="7" t="s">
        <v>8</v>
      </c>
      <c r="B6" s="44">
        <v>17</v>
      </c>
      <c r="C6" s="44">
        <v>38</v>
      </c>
      <c r="D6" s="44">
        <v>30</v>
      </c>
      <c r="E6" s="44">
        <v>19</v>
      </c>
      <c r="F6" s="44">
        <v>9</v>
      </c>
      <c r="G6" s="44">
        <v>16</v>
      </c>
      <c r="H6" s="8">
        <f>SUM(B6:G6)</f>
        <v>129</v>
      </c>
    </row>
    <row r="7" spans="1:8" ht="13.5" customHeight="1">
      <c r="A7" s="7" t="s">
        <v>9</v>
      </c>
      <c r="B7" s="44">
        <v>164</v>
      </c>
      <c r="C7" s="44">
        <v>342</v>
      </c>
      <c r="D7" s="44">
        <v>290</v>
      </c>
      <c r="E7" s="44">
        <v>72</v>
      </c>
      <c r="F7" s="44">
        <v>52</v>
      </c>
      <c r="G7" s="44">
        <v>168</v>
      </c>
      <c r="H7" s="8">
        <f>SUM(B7:G7)</f>
        <v>1088</v>
      </c>
    </row>
    <row r="8" spans="1:8" ht="13.5" customHeight="1">
      <c r="A8" s="9" t="s">
        <v>10</v>
      </c>
      <c r="B8" s="45">
        <v>47</v>
      </c>
      <c r="C8" s="45">
        <v>58</v>
      </c>
      <c r="D8" s="45">
        <v>34</v>
      </c>
      <c r="E8" s="45">
        <v>11</v>
      </c>
      <c r="F8" s="45">
        <v>10</v>
      </c>
      <c r="G8" s="45">
        <v>100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650</v>
      </c>
      <c r="C9" s="3">
        <f t="shared" si="0"/>
        <v>956</v>
      </c>
      <c r="D9" s="3">
        <f t="shared" si="0"/>
        <v>620</v>
      </c>
      <c r="E9" s="3">
        <f t="shared" si="0"/>
        <v>186</v>
      </c>
      <c r="F9" s="3">
        <f t="shared" si="0"/>
        <v>123</v>
      </c>
      <c r="G9" s="3">
        <f t="shared" si="0"/>
        <v>464</v>
      </c>
      <c r="H9" s="3">
        <f t="shared" si="0"/>
        <v>2999</v>
      </c>
    </row>
    <row r="11" ht="13.5" customHeight="1">
      <c r="A11" s="42" t="s">
        <v>307</v>
      </c>
    </row>
    <row r="12" ht="13.5" customHeight="1">
      <c r="A12" s="42" t="s">
        <v>382</v>
      </c>
    </row>
    <row r="13" spans="1:8" ht="13.5" customHeight="1">
      <c r="A13" s="95" t="s">
        <v>74</v>
      </c>
      <c r="B13" s="95" t="s">
        <v>102</v>
      </c>
      <c r="C13" s="95"/>
      <c r="D13" s="95"/>
      <c r="E13" s="95"/>
      <c r="F13" s="95"/>
      <c r="G13" s="95"/>
      <c r="H13" s="95"/>
    </row>
    <row r="14" spans="1:8" ht="13.5" customHeight="1">
      <c r="A14" s="95"/>
      <c r="B14" s="2" t="s">
        <v>89</v>
      </c>
      <c r="C14" s="2" t="s">
        <v>90</v>
      </c>
      <c r="D14" s="2" t="s">
        <v>91</v>
      </c>
      <c r="E14" s="2" t="s">
        <v>92</v>
      </c>
      <c r="F14" s="2" t="s">
        <v>93</v>
      </c>
      <c r="G14" s="2" t="s">
        <v>94</v>
      </c>
      <c r="H14" s="2" t="s">
        <v>73</v>
      </c>
    </row>
    <row r="15" spans="1:8" ht="13.5" customHeight="1">
      <c r="A15" s="5" t="s">
        <v>7</v>
      </c>
      <c r="B15" s="52">
        <v>57</v>
      </c>
      <c r="C15" s="52">
        <v>32</v>
      </c>
      <c r="D15" s="52">
        <v>13</v>
      </c>
      <c r="E15" s="52">
        <v>7</v>
      </c>
      <c r="F15" s="52">
        <v>3</v>
      </c>
      <c r="G15" s="52">
        <v>10</v>
      </c>
      <c r="H15" s="36">
        <f>SUM(B15:G15)</f>
        <v>122</v>
      </c>
    </row>
    <row r="16" spans="1:8" ht="13.5" customHeight="1">
      <c r="A16" s="84" t="s">
        <v>81</v>
      </c>
      <c r="B16" s="53">
        <v>88</v>
      </c>
      <c r="C16" s="53">
        <v>122</v>
      </c>
      <c r="D16" s="53">
        <v>67</v>
      </c>
      <c r="E16" s="53">
        <v>42</v>
      </c>
      <c r="F16" s="53">
        <v>5</v>
      </c>
      <c r="G16" s="53">
        <v>25</v>
      </c>
      <c r="H16" s="37">
        <f>SUM(B16:G16)</f>
        <v>349</v>
      </c>
    </row>
    <row r="17" spans="1:8" ht="13.5" customHeight="1">
      <c r="A17" s="7" t="s">
        <v>8</v>
      </c>
      <c r="B17" s="53">
        <v>6</v>
      </c>
      <c r="C17" s="53">
        <v>15</v>
      </c>
      <c r="D17" s="53">
        <v>23</v>
      </c>
      <c r="E17" s="53">
        <v>11</v>
      </c>
      <c r="F17" s="53">
        <v>12</v>
      </c>
      <c r="G17" s="53">
        <v>6</v>
      </c>
      <c r="H17" s="37">
        <f>SUM(B17:G17)</f>
        <v>73</v>
      </c>
    </row>
    <row r="18" spans="1:8" ht="13.5" customHeight="1">
      <c r="A18" s="7" t="s">
        <v>9</v>
      </c>
      <c r="B18" s="59">
        <v>145</v>
      </c>
      <c r="C18" s="59">
        <v>185</v>
      </c>
      <c r="D18" s="59">
        <v>157</v>
      </c>
      <c r="E18" s="59">
        <v>63</v>
      </c>
      <c r="F18" s="59">
        <v>33</v>
      </c>
      <c r="G18" s="59">
        <v>55</v>
      </c>
      <c r="H18" s="37">
        <f>SUM(B18:G18)</f>
        <v>638</v>
      </c>
    </row>
    <row r="19" spans="1:8" ht="13.5" customHeight="1">
      <c r="A19" s="9" t="s">
        <v>10</v>
      </c>
      <c r="B19" s="54">
        <v>9</v>
      </c>
      <c r="C19" s="54">
        <v>4</v>
      </c>
      <c r="D19" s="54">
        <v>4</v>
      </c>
      <c r="E19" s="54">
        <v>4</v>
      </c>
      <c r="F19" s="54">
        <v>1</v>
      </c>
      <c r="G19" s="54">
        <v>53</v>
      </c>
      <c r="H19" s="38">
        <f>SUM(B19:G19)</f>
        <v>75</v>
      </c>
    </row>
    <row r="20" spans="1:8" ht="13.5" customHeight="1">
      <c r="A20" s="4" t="s">
        <v>73</v>
      </c>
      <c r="B20" s="39">
        <f aca="true" t="shared" si="1" ref="B20:H20">SUM(B15:B19)</f>
        <v>305</v>
      </c>
      <c r="C20" s="39">
        <f t="shared" si="1"/>
        <v>358</v>
      </c>
      <c r="D20" s="39">
        <f t="shared" si="1"/>
        <v>264</v>
      </c>
      <c r="E20" s="39">
        <f t="shared" si="1"/>
        <v>127</v>
      </c>
      <c r="F20" s="39">
        <f t="shared" si="1"/>
        <v>54</v>
      </c>
      <c r="G20" s="39">
        <f t="shared" si="1"/>
        <v>149</v>
      </c>
      <c r="H20" s="39">
        <f t="shared" si="1"/>
        <v>1257</v>
      </c>
    </row>
    <row r="22" ht="13.5" customHeight="1">
      <c r="A22" s="42" t="s">
        <v>314</v>
      </c>
    </row>
    <row r="23" spans="1:8" ht="13.5" customHeight="1">
      <c r="A23" s="95" t="s">
        <v>74</v>
      </c>
      <c r="B23" s="95" t="s">
        <v>102</v>
      </c>
      <c r="C23" s="95"/>
      <c r="D23" s="95"/>
      <c r="E23" s="95"/>
      <c r="F23" s="95"/>
      <c r="G23" s="95"/>
      <c r="H23" s="95"/>
    </row>
    <row r="24" spans="1:8" ht="13.5" customHeight="1">
      <c r="A24" s="95"/>
      <c r="B24" s="2" t="s">
        <v>89</v>
      </c>
      <c r="C24" s="2" t="s">
        <v>90</v>
      </c>
      <c r="D24" s="2" t="s">
        <v>91</v>
      </c>
      <c r="E24" s="2" t="s">
        <v>92</v>
      </c>
      <c r="F24" s="2" t="s">
        <v>93</v>
      </c>
      <c r="G24" s="2" t="s">
        <v>94</v>
      </c>
      <c r="H24" s="2" t="s">
        <v>73</v>
      </c>
    </row>
    <row r="25" spans="1:8" ht="13.5" customHeight="1">
      <c r="A25" s="55" t="s">
        <v>7</v>
      </c>
      <c r="B25" s="52">
        <f aca="true" t="shared" si="2" ref="B25:G27">SUM(B4,B15)</f>
        <v>175</v>
      </c>
      <c r="C25" s="52">
        <f t="shared" si="2"/>
        <v>115</v>
      </c>
      <c r="D25" s="52">
        <f t="shared" si="2"/>
        <v>51</v>
      </c>
      <c r="E25" s="52">
        <f t="shared" si="2"/>
        <v>16</v>
      </c>
      <c r="F25" s="52">
        <f t="shared" si="2"/>
        <v>12</v>
      </c>
      <c r="G25" s="52">
        <f t="shared" si="2"/>
        <v>39</v>
      </c>
      <c r="H25" s="36">
        <f>SUM(B25:G25)</f>
        <v>408</v>
      </c>
    </row>
    <row r="26" spans="1:8" ht="13.5" customHeight="1">
      <c r="A26" s="84" t="s">
        <v>81</v>
      </c>
      <c r="B26" s="53">
        <f t="shared" si="2"/>
        <v>392</v>
      </c>
      <c r="C26" s="53">
        <f t="shared" si="2"/>
        <v>557</v>
      </c>
      <c r="D26" s="53">
        <f t="shared" si="2"/>
        <v>295</v>
      </c>
      <c r="E26" s="53">
        <f t="shared" si="2"/>
        <v>117</v>
      </c>
      <c r="F26" s="53">
        <f t="shared" si="2"/>
        <v>48</v>
      </c>
      <c r="G26" s="53">
        <f t="shared" si="2"/>
        <v>176</v>
      </c>
      <c r="H26" s="37">
        <f>SUM(B26:G26)</f>
        <v>1585</v>
      </c>
    </row>
    <row r="27" spans="1:8" ht="13.5" customHeight="1">
      <c r="A27" s="56" t="s">
        <v>8</v>
      </c>
      <c r="B27" s="53">
        <f t="shared" si="2"/>
        <v>23</v>
      </c>
      <c r="C27" s="53">
        <f t="shared" si="2"/>
        <v>53</v>
      </c>
      <c r="D27" s="53">
        <f t="shared" si="2"/>
        <v>53</v>
      </c>
      <c r="E27" s="53">
        <f t="shared" si="2"/>
        <v>30</v>
      </c>
      <c r="F27" s="53">
        <f t="shared" si="2"/>
        <v>21</v>
      </c>
      <c r="G27" s="53">
        <f t="shared" si="2"/>
        <v>22</v>
      </c>
      <c r="H27" s="37">
        <f>SUM(B27:G27)</f>
        <v>202</v>
      </c>
    </row>
    <row r="28" spans="1:8" ht="13.5" customHeight="1">
      <c r="A28" s="56" t="s">
        <v>9</v>
      </c>
      <c r="B28" s="53">
        <f aca="true" t="shared" si="3" ref="B28:G28">SUM(B7,B18)</f>
        <v>309</v>
      </c>
      <c r="C28" s="53">
        <f t="shared" si="3"/>
        <v>527</v>
      </c>
      <c r="D28" s="53">
        <f t="shared" si="3"/>
        <v>447</v>
      </c>
      <c r="E28" s="53">
        <f t="shared" si="3"/>
        <v>135</v>
      </c>
      <c r="F28" s="53">
        <f t="shared" si="3"/>
        <v>85</v>
      </c>
      <c r="G28" s="53">
        <f t="shared" si="3"/>
        <v>223</v>
      </c>
      <c r="H28" s="37">
        <f>SUM(B28:G28)</f>
        <v>1726</v>
      </c>
    </row>
    <row r="29" spans="1:8" ht="13.5" customHeight="1">
      <c r="A29" s="57" t="s">
        <v>10</v>
      </c>
      <c r="B29" s="54">
        <f aca="true" t="shared" si="4" ref="B29:G29">SUM(B8,B19)</f>
        <v>56</v>
      </c>
      <c r="C29" s="54">
        <f t="shared" si="4"/>
        <v>62</v>
      </c>
      <c r="D29" s="54">
        <f t="shared" si="4"/>
        <v>38</v>
      </c>
      <c r="E29" s="54">
        <f t="shared" si="4"/>
        <v>15</v>
      </c>
      <c r="F29" s="54">
        <f t="shared" si="4"/>
        <v>11</v>
      </c>
      <c r="G29" s="54">
        <f t="shared" si="4"/>
        <v>153</v>
      </c>
      <c r="H29" s="38">
        <f>SUM(B29:G29)</f>
        <v>335</v>
      </c>
    </row>
    <row r="30" spans="1:8" ht="13.5" customHeight="1">
      <c r="A30" s="4" t="s">
        <v>73</v>
      </c>
      <c r="B30" s="39">
        <f aca="true" t="shared" si="5" ref="B30:H30">SUM(B25:B29)</f>
        <v>955</v>
      </c>
      <c r="C30" s="39">
        <f t="shared" si="5"/>
        <v>1314</v>
      </c>
      <c r="D30" s="39">
        <f t="shared" si="5"/>
        <v>884</v>
      </c>
      <c r="E30" s="39">
        <f t="shared" si="5"/>
        <v>313</v>
      </c>
      <c r="F30" s="39">
        <f t="shared" si="5"/>
        <v>177</v>
      </c>
      <c r="G30" s="39">
        <f t="shared" si="5"/>
        <v>613</v>
      </c>
      <c r="H30" s="39">
        <f t="shared" si="5"/>
        <v>4256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103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59</v>
      </c>
      <c r="C4" s="43">
        <v>62</v>
      </c>
      <c r="D4" s="43">
        <v>99</v>
      </c>
      <c r="E4" s="43">
        <v>14</v>
      </c>
      <c r="F4" s="43">
        <v>11</v>
      </c>
      <c r="G4" s="43">
        <v>41</v>
      </c>
      <c r="H4" s="6">
        <f>SUM(B4:G4)</f>
        <v>286</v>
      </c>
    </row>
    <row r="5" spans="1:8" ht="13.5" customHeight="1">
      <c r="A5" s="84" t="s">
        <v>81</v>
      </c>
      <c r="B5" s="44">
        <v>123</v>
      </c>
      <c r="C5" s="44">
        <v>241</v>
      </c>
      <c r="D5" s="44">
        <v>460</v>
      </c>
      <c r="E5" s="44">
        <v>111</v>
      </c>
      <c r="F5" s="44">
        <v>104</v>
      </c>
      <c r="G5" s="44">
        <v>197</v>
      </c>
      <c r="H5" s="8">
        <f>SUM(B5:G5)</f>
        <v>1236</v>
      </c>
    </row>
    <row r="6" spans="1:8" ht="13.5" customHeight="1">
      <c r="A6" s="7" t="s">
        <v>8</v>
      </c>
      <c r="B6" s="44">
        <v>4</v>
      </c>
      <c r="C6" s="44">
        <v>12</v>
      </c>
      <c r="D6" s="44">
        <v>66</v>
      </c>
      <c r="E6" s="44">
        <v>9</v>
      </c>
      <c r="F6" s="44">
        <v>21</v>
      </c>
      <c r="G6" s="44">
        <v>17</v>
      </c>
      <c r="H6" s="8">
        <f>SUM(B6:G6)</f>
        <v>129</v>
      </c>
    </row>
    <row r="7" spans="1:8" ht="13.5" customHeight="1">
      <c r="A7" s="7" t="s">
        <v>9</v>
      </c>
      <c r="B7" s="44">
        <v>47</v>
      </c>
      <c r="C7" s="44">
        <v>125</v>
      </c>
      <c r="D7" s="44">
        <v>482</v>
      </c>
      <c r="E7" s="44">
        <v>128</v>
      </c>
      <c r="F7" s="44">
        <v>112</v>
      </c>
      <c r="G7" s="44">
        <v>194</v>
      </c>
      <c r="H7" s="8">
        <f>SUM(B7:G7)</f>
        <v>1088</v>
      </c>
    </row>
    <row r="8" spans="1:8" ht="13.5" customHeight="1">
      <c r="A8" s="9" t="s">
        <v>10</v>
      </c>
      <c r="B8" s="45">
        <v>21</v>
      </c>
      <c r="C8" s="45">
        <v>25</v>
      </c>
      <c r="D8" s="45">
        <v>62</v>
      </c>
      <c r="E8" s="45">
        <v>16</v>
      </c>
      <c r="F8" s="45">
        <v>20</v>
      </c>
      <c r="G8" s="45">
        <v>116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254</v>
      </c>
      <c r="C9" s="3">
        <f t="shared" si="0"/>
        <v>465</v>
      </c>
      <c r="D9" s="3">
        <f t="shared" si="0"/>
        <v>1169</v>
      </c>
      <c r="E9" s="3">
        <f t="shared" si="0"/>
        <v>278</v>
      </c>
      <c r="F9" s="3">
        <f t="shared" si="0"/>
        <v>268</v>
      </c>
      <c r="G9" s="3">
        <f t="shared" si="0"/>
        <v>565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104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68</v>
      </c>
      <c r="C4" s="43">
        <v>70</v>
      </c>
      <c r="D4" s="43">
        <v>55</v>
      </c>
      <c r="E4" s="43">
        <v>22</v>
      </c>
      <c r="F4" s="43">
        <v>38</v>
      </c>
      <c r="G4" s="43">
        <v>33</v>
      </c>
      <c r="H4" s="6">
        <f>SUM(B4:G4)</f>
        <v>286</v>
      </c>
    </row>
    <row r="5" spans="1:8" ht="13.5" customHeight="1">
      <c r="A5" s="84" t="s">
        <v>81</v>
      </c>
      <c r="B5" s="44">
        <v>188</v>
      </c>
      <c r="C5" s="44">
        <v>264</v>
      </c>
      <c r="D5" s="44">
        <v>281</v>
      </c>
      <c r="E5" s="44">
        <v>142</v>
      </c>
      <c r="F5" s="44">
        <v>200</v>
      </c>
      <c r="G5" s="44">
        <v>161</v>
      </c>
      <c r="H5" s="8">
        <f>SUM(B5:G5)</f>
        <v>1236</v>
      </c>
    </row>
    <row r="6" spans="1:8" ht="13.5" customHeight="1">
      <c r="A6" s="7" t="s">
        <v>8</v>
      </c>
      <c r="B6" s="44">
        <v>12</v>
      </c>
      <c r="C6" s="44">
        <v>14</v>
      </c>
      <c r="D6" s="44">
        <v>31</v>
      </c>
      <c r="E6" s="44">
        <v>18</v>
      </c>
      <c r="F6" s="44">
        <v>38</v>
      </c>
      <c r="G6" s="44">
        <v>16</v>
      </c>
      <c r="H6" s="8">
        <f>SUM(B6:G6)</f>
        <v>129</v>
      </c>
    </row>
    <row r="7" spans="1:8" ht="13.5" customHeight="1">
      <c r="A7" s="7" t="s">
        <v>9</v>
      </c>
      <c r="B7" s="44">
        <v>99</v>
      </c>
      <c r="C7" s="44">
        <v>209</v>
      </c>
      <c r="D7" s="44">
        <v>260</v>
      </c>
      <c r="E7" s="44">
        <v>124</v>
      </c>
      <c r="F7" s="44">
        <v>234</v>
      </c>
      <c r="G7" s="44">
        <v>162</v>
      </c>
      <c r="H7" s="8">
        <f>SUM(B7:G7)</f>
        <v>1088</v>
      </c>
    </row>
    <row r="8" spans="1:8" ht="13.5" customHeight="1">
      <c r="A8" s="9" t="s">
        <v>10</v>
      </c>
      <c r="B8" s="45">
        <v>30</v>
      </c>
      <c r="C8" s="45">
        <v>32</v>
      </c>
      <c r="D8" s="45">
        <v>46</v>
      </c>
      <c r="E8" s="45">
        <v>18</v>
      </c>
      <c r="F8" s="45">
        <v>33</v>
      </c>
      <c r="G8" s="45">
        <v>101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397</v>
      </c>
      <c r="C9" s="3">
        <f t="shared" si="0"/>
        <v>589</v>
      </c>
      <c r="D9" s="3">
        <f t="shared" si="0"/>
        <v>673</v>
      </c>
      <c r="E9" s="3">
        <f t="shared" si="0"/>
        <v>324</v>
      </c>
      <c r="F9" s="3">
        <f t="shared" si="0"/>
        <v>543</v>
      </c>
      <c r="G9" s="3">
        <f t="shared" si="0"/>
        <v>473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105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60</v>
      </c>
      <c r="C4" s="43">
        <v>62</v>
      </c>
      <c r="D4" s="43">
        <v>81</v>
      </c>
      <c r="E4" s="43">
        <v>15</v>
      </c>
      <c r="F4" s="43">
        <v>19</v>
      </c>
      <c r="G4" s="43">
        <v>49</v>
      </c>
      <c r="H4" s="6">
        <f>SUM(B4:G4)</f>
        <v>286</v>
      </c>
    </row>
    <row r="5" spans="1:8" ht="13.5" customHeight="1">
      <c r="A5" s="84" t="s">
        <v>81</v>
      </c>
      <c r="B5" s="44">
        <v>120</v>
      </c>
      <c r="C5" s="44">
        <v>188</v>
      </c>
      <c r="D5" s="44">
        <v>468</v>
      </c>
      <c r="E5" s="44">
        <v>125</v>
      </c>
      <c r="F5" s="44">
        <v>112</v>
      </c>
      <c r="G5" s="44">
        <v>223</v>
      </c>
      <c r="H5" s="8">
        <f>SUM(B5:G5)</f>
        <v>1236</v>
      </c>
    </row>
    <row r="6" spans="1:8" ht="13.5" customHeight="1">
      <c r="A6" s="7" t="s">
        <v>8</v>
      </c>
      <c r="B6" s="44">
        <v>7</v>
      </c>
      <c r="C6" s="44">
        <v>13</v>
      </c>
      <c r="D6" s="44">
        <v>54</v>
      </c>
      <c r="E6" s="44">
        <v>13</v>
      </c>
      <c r="F6" s="44">
        <v>23</v>
      </c>
      <c r="G6" s="44">
        <v>19</v>
      </c>
      <c r="H6" s="8">
        <f>SUM(B6:G6)</f>
        <v>129</v>
      </c>
    </row>
    <row r="7" spans="1:8" ht="13.5" customHeight="1">
      <c r="A7" s="7" t="s">
        <v>9</v>
      </c>
      <c r="B7" s="44">
        <v>45</v>
      </c>
      <c r="C7" s="44">
        <v>103</v>
      </c>
      <c r="D7" s="44">
        <v>445</v>
      </c>
      <c r="E7" s="44">
        <v>123</v>
      </c>
      <c r="F7" s="44">
        <v>162</v>
      </c>
      <c r="G7" s="44">
        <v>210</v>
      </c>
      <c r="H7" s="8">
        <f>SUM(B7:G7)</f>
        <v>1088</v>
      </c>
    </row>
    <row r="8" spans="1:8" ht="13.5" customHeight="1">
      <c r="A8" s="9" t="s">
        <v>10</v>
      </c>
      <c r="B8" s="45">
        <v>18</v>
      </c>
      <c r="C8" s="45">
        <v>29</v>
      </c>
      <c r="D8" s="45">
        <v>48</v>
      </c>
      <c r="E8" s="45">
        <v>15</v>
      </c>
      <c r="F8" s="45">
        <v>26</v>
      </c>
      <c r="G8" s="45">
        <v>124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250</v>
      </c>
      <c r="C9" s="3">
        <f t="shared" si="0"/>
        <v>395</v>
      </c>
      <c r="D9" s="3">
        <f t="shared" si="0"/>
        <v>1096</v>
      </c>
      <c r="E9" s="3">
        <f t="shared" si="0"/>
        <v>291</v>
      </c>
      <c r="F9" s="3">
        <f t="shared" si="0"/>
        <v>342</v>
      </c>
      <c r="G9" s="3">
        <f t="shared" si="0"/>
        <v>625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106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113</v>
      </c>
      <c r="C4" s="43">
        <v>81</v>
      </c>
      <c r="D4" s="43">
        <v>32</v>
      </c>
      <c r="E4" s="43">
        <v>14</v>
      </c>
      <c r="F4" s="43">
        <v>13</v>
      </c>
      <c r="G4" s="43">
        <v>33</v>
      </c>
      <c r="H4" s="6">
        <f>SUM(B4:G4)</f>
        <v>286</v>
      </c>
    </row>
    <row r="5" spans="1:8" ht="13.5" customHeight="1">
      <c r="A5" s="84" t="s">
        <v>81</v>
      </c>
      <c r="B5" s="44">
        <v>236</v>
      </c>
      <c r="C5" s="44">
        <v>360</v>
      </c>
      <c r="D5" s="44">
        <v>269</v>
      </c>
      <c r="E5" s="44">
        <v>114</v>
      </c>
      <c r="F5" s="44">
        <v>89</v>
      </c>
      <c r="G5" s="44">
        <v>168</v>
      </c>
      <c r="H5" s="8">
        <f>SUM(B5:G5)</f>
        <v>1236</v>
      </c>
    </row>
    <row r="6" spans="1:8" ht="13.5" customHeight="1">
      <c r="A6" s="7" t="s">
        <v>8</v>
      </c>
      <c r="B6" s="44">
        <v>14</v>
      </c>
      <c r="C6" s="44">
        <v>18</v>
      </c>
      <c r="D6" s="44">
        <v>38</v>
      </c>
      <c r="E6" s="44">
        <v>23</v>
      </c>
      <c r="F6" s="44">
        <v>20</v>
      </c>
      <c r="G6" s="44">
        <v>16</v>
      </c>
      <c r="H6" s="8">
        <f>SUM(B6:G6)</f>
        <v>129</v>
      </c>
    </row>
    <row r="7" spans="1:8" ht="13.5" customHeight="1">
      <c r="A7" s="7" t="s">
        <v>9</v>
      </c>
      <c r="B7" s="44">
        <v>89</v>
      </c>
      <c r="C7" s="44">
        <v>228</v>
      </c>
      <c r="D7" s="44">
        <v>326</v>
      </c>
      <c r="E7" s="44">
        <v>119</v>
      </c>
      <c r="F7" s="44">
        <v>140</v>
      </c>
      <c r="G7" s="44">
        <v>186</v>
      </c>
      <c r="H7" s="8">
        <f>SUM(B7:G7)</f>
        <v>1088</v>
      </c>
    </row>
    <row r="8" spans="1:8" ht="13.5" customHeight="1">
      <c r="A8" s="9" t="s">
        <v>10</v>
      </c>
      <c r="B8" s="45">
        <v>38</v>
      </c>
      <c r="C8" s="45">
        <v>41</v>
      </c>
      <c r="D8" s="45">
        <v>43</v>
      </c>
      <c r="E8" s="45">
        <v>12</v>
      </c>
      <c r="F8" s="45">
        <v>21</v>
      </c>
      <c r="G8" s="45">
        <v>105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490</v>
      </c>
      <c r="C9" s="3">
        <f t="shared" si="0"/>
        <v>728</v>
      </c>
      <c r="D9" s="3">
        <f t="shared" si="0"/>
        <v>708</v>
      </c>
      <c r="E9" s="3">
        <f t="shared" si="0"/>
        <v>282</v>
      </c>
      <c r="F9" s="3">
        <f t="shared" si="0"/>
        <v>283</v>
      </c>
      <c r="G9" s="3">
        <f t="shared" si="0"/>
        <v>508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107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110</v>
      </c>
      <c r="C4" s="43">
        <v>63</v>
      </c>
      <c r="D4" s="43">
        <v>22</v>
      </c>
      <c r="E4" s="43">
        <v>18</v>
      </c>
      <c r="F4" s="43">
        <v>39</v>
      </c>
      <c r="G4" s="43">
        <v>34</v>
      </c>
      <c r="H4" s="6">
        <f>SUM(B4:G4)</f>
        <v>286</v>
      </c>
    </row>
    <row r="5" spans="1:8" ht="13.5" customHeight="1">
      <c r="A5" s="84" t="s">
        <v>81</v>
      </c>
      <c r="B5" s="44">
        <v>257</v>
      </c>
      <c r="C5" s="44">
        <v>326</v>
      </c>
      <c r="D5" s="44">
        <v>173</v>
      </c>
      <c r="E5" s="44">
        <v>101</v>
      </c>
      <c r="F5" s="44">
        <v>213</v>
      </c>
      <c r="G5" s="44">
        <v>166</v>
      </c>
      <c r="H5" s="8">
        <f>SUM(B5:G5)</f>
        <v>1236</v>
      </c>
    </row>
    <row r="6" spans="1:8" ht="13.5" customHeight="1">
      <c r="A6" s="7" t="s">
        <v>8</v>
      </c>
      <c r="B6" s="44">
        <v>13</v>
      </c>
      <c r="C6" s="44">
        <v>17</v>
      </c>
      <c r="D6" s="44">
        <v>23</v>
      </c>
      <c r="E6" s="44">
        <v>18</v>
      </c>
      <c r="F6" s="44">
        <v>43</v>
      </c>
      <c r="G6" s="44">
        <v>15</v>
      </c>
      <c r="H6" s="8">
        <f>SUM(B6:G6)</f>
        <v>129</v>
      </c>
    </row>
    <row r="7" spans="1:8" ht="13.5" customHeight="1">
      <c r="A7" s="7" t="s">
        <v>9</v>
      </c>
      <c r="B7" s="44">
        <v>131</v>
      </c>
      <c r="C7" s="44">
        <v>208</v>
      </c>
      <c r="D7" s="44">
        <v>187</v>
      </c>
      <c r="E7" s="44">
        <v>112</v>
      </c>
      <c r="F7" s="44">
        <v>261</v>
      </c>
      <c r="G7" s="44">
        <v>189</v>
      </c>
      <c r="H7" s="8">
        <f>SUM(B7:G7)</f>
        <v>1088</v>
      </c>
    </row>
    <row r="8" spans="1:8" ht="13.5" customHeight="1">
      <c r="A8" s="9" t="s">
        <v>10</v>
      </c>
      <c r="B8" s="45">
        <v>44</v>
      </c>
      <c r="C8" s="45">
        <v>35</v>
      </c>
      <c r="D8" s="45">
        <v>39</v>
      </c>
      <c r="E8" s="45">
        <v>15</v>
      </c>
      <c r="F8" s="45">
        <v>26</v>
      </c>
      <c r="G8" s="45">
        <v>101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555</v>
      </c>
      <c r="C9" s="3">
        <f t="shared" si="0"/>
        <v>649</v>
      </c>
      <c r="D9" s="3">
        <f t="shared" si="0"/>
        <v>444</v>
      </c>
      <c r="E9" s="3">
        <f t="shared" si="0"/>
        <v>264</v>
      </c>
      <c r="F9" s="3">
        <f t="shared" si="0"/>
        <v>582</v>
      </c>
      <c r="G9" s="3">
        <f t="shared" si="0"/>
        <v>505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3" width="8.00390625" style="1" customWidth="1"/>
    <col min="4" max="4" width="11.125" style="1" customWidth="1"/>
    <col min="5" max="8" width="8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108</v>
      </c>
      <c r="C2" s="95"/>
      <c r="D2" s="95"/>
      <c r="E2" s="95"/>
      <c r="F2" s="95"/>
      <c r="G2" s="95"/>
      <c r="H2" s="95"/>
    </row>
    <row r="3" spans="1:8" ht="13.5" customHeight="1">
      <c r="A3" s="95"/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73</v>
      </c>
    </row>
    <row r="4" spans="1:8" ht="13.5" customHeight="1">
      <c r="A4" s="5" t="s">
        <v>7</v>
      </c>
      <c r="B4" s="43">
        <v>101</v>
      </c>
      <c r="C4" s="43">
        <v>66</v>
      </c>
      <c r="D4" s="43">
        <v>39</v>
      </c>
      <c r="E4" s="43">
        <v>20</v>
      </c>
      <c r="F4" s="43">
        <v>29</v>
      </c>
      <c r="G4" s="43">
        <v>31</v>
      </c>
      <c r="H4" s="6">
        <f>SUM(B4:G4)</f>
        <v>286</v>
      </c>
    </row>
    <row r="5" spans="1:8" ht="13.5" customHeight="1">
      <c r="A5" s="84" t="s">
        <v>81</v>
      </c>
      <c r="B5" s="44">
        <v>265</v>
      </c>
      <c r="C5" s="44">
        <v>334</v>
      </c>
      <c r="D5" s="44">
        <v>215</v>
      </c>
      <c r="E5" s="44">
        <v>144</v>
      </c>
      <c r="F5" s="44">
        <v>135</v>
      </c>
      <c r="G5" s="44">
        <v>143</v>
      </c>
      <c r="H5" s="8">
        <f>SUM(B5:G5)</f>
        <v>1236</v>
      </c>
    </row>
    <row r="6" spans="1:8" ht="13.5" customHeight="1">
      <c r="A6" s="7" t="s">
        <v>8</v>
      </c>
      <c r="B6" s="44">
        <v>18</v>
      </c>
      <c r="C6" s="44">
        <v>20</v>
      </c>
      <c r="D6" s="44">
        <v>20</v>
      </c>
      <c r="E6" s="44">
        <v>18</v>
      </c>
      <c r="F6" s="44">
        <v>38</v>
      </c>
      <c r="G6" s="44">
        <v>15</v>
      </c>
      <c r="H6" s="8">
        <f>SUM(B6:G6)</f>
        <v>129</v>
      </c>
    </row>
    <row r="7" spans="1:8" ht="13.5" customHeight="1">
      <c r="A7" s="7" t="s">
        <v>9</v>
      </c>
      <c r="B7" s="44">
        <v>143</v>
      </c>
      <c r="C7" s="44">
        <v>222</v>
      </c>
      <c r="D7" s="44">
        <v>220</v>
      </c>
      <c r="E7" s="44">
        <v>142</v>
      </c>
      <c r="F7" s="44">
        <v>191</v>
      </c>
      <c r="G7" s="44">
        <v>170</v>
      </c>
      <c r="H7" s="8">
        <f>SUM(B7:G7)</f>
        <v>1088</v>
      </c>
    </row>
    <row r="8" spans="1:8" ht="13.5" customHeight="1">
      <c r="A8" s="9" t="s">
        <v>10</v>
      </c>
      <c r="B8" s="45">
        <v>43</v>
      </c>
      <c r="C8" s="45">
        <v>44</v>
      </c>
      <c r="D8" s="45">
        <v>30</v>
      </c>
      <c r="E8" s="45">
        <v>20</v>
      </c>
      <c r="F8" s="45">
        <v>25</v>
      </c>
      <c r="G8" s="45">
        <v>98</v>
      </c>
      <c r="H8" s="10">
        <f>SUM(B8:G8)</f>
        <v>260</v>
      </c>
    </row>
    <row r="9" spans="1:8" ht="13.5" customHeight="1">
      <c r="A9" s="4" t="s">
        <v>73</v>
      </c>
      <c r="B9" s="3">
        <f aca="true" t="shared" si="0" ref="B9:H9">SUM(B4:B8)</f>
        <v>570</v>
      </c>
      <c r="C9" s="3">
        <f t="shared" si="0"/>
        <v>686</v>
      </c>
      <c r="D9" s="3">
        <f t="shared" si="0"/>
        <v>524</v>
      </c>
      <c r="E9" s="3">
        <f t="shared" si="0"/>
        <v>344</v>
      </c>
      <c r="F9" s="3">
        <f t="shared" si="0"/>
        <v>418</v>
      </c>
      <c r="G9" s="3">
        <f t="shared" si="0"/>
        <v>457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8" width="6.00390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143</v>
      </c>
      <c r="B2" s="95" t="s">
        <v>374</v>
      </c>
      <c r="C2" s="95"/>
      <c r="D2" s="95"/>
      <c r="E2" s="95"/>
      <c r="F2" s="95"/>
      <c r="G2" s="95"/>
      <c r="H2" s="95"/>
    </row>
    <row r="3" spans="1:8" ht="73.5" customHeight="1">
      <c r="A3" s="95"/>
      <c r="B3" s="14" t="s">
        <v>303</v>
      </c>
      <c r="C3" s="14" t="s">
        <v>304</v>
      </c>
      <c r="D3" s="14" t="s">
        <v>305</v>
      </c>
      <c r="E3" s="14" t="s">
        <v>220</v>
      </c>
      <c r="F3" s="14" t="s">
        <v>221</v>
      </c>
      <c r="G3" s="13" t="s">
        <v>135</v>
      </c>
      <c r="H3" s="13" t="s">
        <v>73</v>
      </c>
    </row>
    <row r="4" spans="1:8" ht="13.5" customHeight="1">
      <c r="A4" s="27" t="s">
        <v>7</v>
      </c>
      <c r="B4" s="81">
        <v>15</v>
      </c>
      <c r="C4" s="81">
        <v>31</v>
      </c>
      <c r="D4" s="81">
        <v>135</v>
      </c>
      <c r="E4" s="81">
        <v>46</v>
      </c>
      <c r="F4" s="81">
        <v>50</v>
      </c>
      <c r="G4" s="81">
        <v>9</v>
      </c>
      <c r="H4" s="28">
        <f>SUM(B4:G4)</f>
        <v>286</v>
      </c>
    </row>
    <row r="5" spans="1:8" ht="13.5" customHeight="1">
      <c r="A5" s="86" t="s">
        <v>81</v>
      </c>
      <c r="B5" s="82">
        <v>41</v>
      </c>
      <c r="C5" s="82">
        <v>114</v>
      </c>
      <c r="D5" s="82">
        <v>701</v>
      </c>
      <c r="E5" s="82">
        <v>150</v>
      </c>
      <c r="F5" s="82">
        <v>181</v>
      </c>
      <c r="G5" s="82">
        <v>49</v>
      </c>
      <c r="H5" s="30">
        <f>SUM(B5:G5)</f>
        <v>1236</v>
      </c>
    </row>
    <row r="6" spans="1:8" ht="13.5" customHeight="1">
      <c r="A6" s="29" t="s">
        <v>8</v>
      </c>
      <c r="B6" s="82">
        <v>5</v>
      </c>
      <c r="C6" s="82">
        <v>14</v>
      </c>
      <c r="D6" s="82">
        <v>77</v>
      </c>
      <c r="E6" s="82">
        <v>12</v>
      </c>
      <c r="F6" s="82">
        <v>17</v>
      </c>
      <c r="G6" s="82">
        <v>4</v>
      </c>
      <c r="H6" s="30">
        <f>SUM(B6:G6)</f>
        <v>129</v>
      </c>
    </row>
    <row r="7" spans="1:8" ht="13.5" customHeight="1">
      <c r="A7" s="29" t="s">
        <v>9</v>
      </c>
      <c r="B7" s="82">
        <v>37</v>
      </c>
      <c r="C7" s="82">
        <v>146</v>
      </c>
      <c r="D7" s="82">
        <v>575</v>
      </c>
      <c r="E7" s="82">
        <v>154</v>
      </c>
      <c r="F7" s="82">
        <v>146</v>
      </c>
      <c r="G7" s="82">
        <v>30</v>
      </c>
      <c r="H7" s="30">
        <f>SUM(B7:G7)</f>
        <v>1088</v>
      </c>
    </row>
    <row r="8" spans="1:8" ht="13.5" customHeight="1">
      <c r="A8" s="31" t="s">
        <v>10</v>
      </c>
      <c r="B8" s="83">
        <v>9</v>
      </c>
      <c r="C8" s="83">
        <v>29</v>
      </c>
      <c r="D8" s="83">
        <v>131</v>
      </c>
      <c r="E8" s="83">
        <v>40</v>
      </c>
      <c r="F8" s="83">
        <v>29</v>
      </c>
      <c r="G8" s="83">
        <v>22</v>
      </c>
      <c r="H8" s="32">
        <f>SUM(B8:G8)</f>
        <v>260</v>
      </c>
    </row>
    <row r="9" spans="1:8" ht="13.5" customHeight="1">
      <c r="A9" s="4" t="s">
        <v>73</v>
      </c>
      <c r="B9" s="3">
        <f>SUM(B4:B8)</f>
        <v>107</v>
      </c>
      <c r="C9" s="3">
        <f aca="true" t="shared" si="0" ref="C9:H9">SUM(C4:C8)</f>
        <v>334</v>
      </c>
      <c r="D9" s="3">
        <f t="shared" si="0"/>
        <v>1619</v>
      </c>
      <c r="E9" s="3">
        <f t="shared" si="0"/>
        <v>402</v>
      </c>
      <c r="F9" s="3">
        <f t="shared" si="0"/>
        <v>423</v>
      </c>
      <c r="G9" s="3">
        <f t="shared" si="0"/>
        <v>114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8" width="6.75390625" style="1" customWidth="1"/>
    <col min="9" max="13" width="4.375" style="1" customWidth="1"/>
    <col min="14" max="14" width="5.75390625" style="1" customWidth="1"/>
    <col min="15" max="22" width="4.00390625" style="1" customWidth="1"/>
    <col min="23" max="137" width="8.375" style="1" customWidth="1"/>
    <col min="138" max="16384" width="22.00390625" style="1" customWidth="1"/>
  </cols>
  <sheetData>
    <row r="1" spans="1:2" ht="13.5" customHeight="1">
      <c r="A1" s="42" t="s">
        <v>306</v>
      </c>
      <c r="B1" s="1" t="s">
        <v>375</v>
      </c>
    </row>
    <row r="2" spans="1:8" ht="13.5" customHeight="1">
      <c r="A2" s="95" t="s">
        <v>143</v>
      </c>
      <c r="B2" s="95" t="s">
        <v>346</v>
      </c>
      <c r="C2" s="95"/>
      <c r="D2" s="95"/>
      <c r="E2" s="95"/>
      <c r="F2" s="95"/>
      <c r="G2" s="95"/>
      <c r="H2" s="95"/>
    </row>
    <row r="3" spans="1:8" ht="63.75" customHeight="1">
      <c r="A3" s="95"/>
      <c r="B3" s="13" t="s">
        <v>341</v>
      </c>
      <c r="C3" s="13" t="s">
        <v>342</v>
      </c>
      <c r="D3" s="13" t="s">
        <v>343</v>
      </c>
      <c r="E3" s="13" t="s">
        <v>344</v>
      </c>
      <c r="F3" s="13" t="s">
        <v>345</v>
      </c>
      <c r="G3" s="13" t="s">
        <v>135</v>
      </c>
      <c r="H3" s="21" t="s">
        <v>73</v>
      </c>
    </row>
    <row r="4" spans="1:8" ht="13.5" customHeight="1">
      <c r="A4" s="5" t="s">
        <v>7</v>
      </c>
      <c r="B4" s="43">
        <v>250</v>
      </c>
      <c r="C4" s="43">
        <v>5</v>
      </c>
      <c r="D4" s="43">
        <v>11</v>
      </c>
      <c r="E4" s="43">
        <v>45</v>
      </c>
      <c r="F4" s="6">
        <v>3</v>
      </c>
      <c r="G4" s="6">
        <v>6</v>
      </c>
      <c r="H4" s="6">
        <f aca="true" t="shared" si="0" ref="H4:H9">SUM(B4:G4)</f>
        <v>320</v>
      </c>
    </row>
    <row r="5" spans="1:8" ht="13.5" customHeight="1">
      <c r="A5" s="84" t="s">
        <v>81</v>
      </c>
      <c r="B5" s="44">
        <v>877</v>
      </c>
      <c r="C5" s="44">
        <v>23</v>
      </c>
      <c r="D5" s="44">
        <v>82</v>
      </c>
      <c r="E5" s="44">
        <v>248</v>
      </c>
      <c r="F5" s="8">
        <v>22</v>
      </c>
      <c r="G5" s="8">
        <v>60</v>
      </c>
      <c r="H5" s="8">
        <f t="shared" si="0"/>
        <v>1312</v>
      </c>
    </row>
    <row r="6" spans="1:8" ht="13.5" customHeight="1">
      <c r="A6" s="7" t="s">
        <v>8</v>
      </c>
      <c r="B6" s="44">
        <v>103</v>
      </c>
      <c r="C6" s="44">
        <v>4</v>
      </c>
      <c r="D6" s="44">
        <v>11</v>
      </c>
      <c r="E6" s="44">
        <v>19</v>
      </c>
      <c r="F6" s="8">
        <v>0</v>
      </c>
      <c r="G6" s="8">
        <v>2</v>
      </c>
      <c r="H6" s="8">
        <f t="shared" si="0"/>
        <v>139</v>
      </c>
    </row>
    <row r="7" spans="1:8" ht="13.5" customHeight="1">
      <c r="A7" s="7" t="s">
        <v>9</v>
      </c>
      <c r="B7" s="44">
        <v>787</v>
      </c>
      <c r="C7" s="44">
        <v>24</v>
      </c>
      <c r="D7" s="44">
        <v>58</v>
      </c>
      <c r="E7" s="44">
        <v>214</v>
      </c>
      <c r="F7" s="8">
        <v>24</v>
      </c>
      <c r="G7" s="8">
        <v>52</v>
      </c>
      <c r="H7" s="8">
        <f t="shared" si="0"/>
        <v>1159</v>
      </c>
    </row>
    <row r="8" spans="1:8" ht="13.5" customHeight="1">
      <c r="A8" s="9" t="s">
        <v>10</v>
      </c>
      <c r="B8" s="45">
        <v>172</v>
      </c>
      <c r="C8" s="45">
        <v>5</v>
      </c>
      <c r="D8" s="45">
        <v>13</v>
      </c>
      <c r="E8" s="45">
        <v>45</v>
      </c>
      <c r="F8" s="10">
        <v>9</v>
      </c>
      <c r="G8" s="10">
        <v>53</v>
      </c>
      <c r="H8" s="10">
        <f t="shared" si="0"/>
        <v>297</v>
      </c>
    </row>
    <row r="9" spans="1:8" ht="13.5" customHeight="1">
      <c r="A9" s="4" t="s">
        <v>73</v>
      </c>
      <c r="B9" s="3">
        <f aca="true" t="shared" si="1" ref="B9:G9">SUM(B4:B8)</f>
        <v>2189</v>
      </c>
      <c r="C9" s="3">
        <f t="shared" si="1"/>
        <v>61</v>
      </c>
      <c r="D9" s="3">
        <f t="shared" si="1"/>
        <v>175</v>
      </c>
      <c r="E9" s="3">
        <f t="shared" si="1"/>
        <v>571</v>
      </c>
      <c r="F9" s="3">
        <f t="shared" si="1"/>
        <v>58</v>
      </c>
      <c r="G9" s="3">
        <f t="shared" si="1"/>
        <v>173</v>
      </c>
      <c r="H9" s="3">
        <f t="shared" si="0"/>
        <v>3227</v>
      </c>
    </row>
    <row r="11" ht="13.5" customHeight="1">
      <c r="A11" s="42" t="s">
        <v>307</v>
      </c>
    </row>
    <row r="12" ht="13.5" customHeight="1">
      <c r="A12" s="42" t="s">
        <v>375</v>
      </c>
    </row>
    <row r="13" spans="1:8" ht="13.5" customHeight="1">
      <c r="A13" s="95" t="s">
        <v>143</v>
      </c>
      <c r="B13" s="99" t="s">
        <v>347</v>
      </c>
      <c r="C13" s="99"/>
      <c r="D13" s="99"/>
      <c r="E13" s="99"/>
      <c r="F13" s="99"/>
      <c r="G13" s="99"/>
      <c r="H13" s="99"/>
    </row>
    <row r="14" spans="1:8" ht="63.75" customHeight="1">
      <c r="A14" s="95"/>
      <c r="B14" s="13" t="s">
        <v>348</v>
      </c>
      <c r="C14" s="13" t="s">
        <v>349</v>
      </c>
      <c r="D14" s="13" t="s">
        <v>350</v>
      </c>
      <c r="E14" s="13" t="s">
        <v>351</v>
      </c>
      <c r="F14" s="13" t="s">
        <v>158</v>
      </c>
      <c r="G14" s="13" t="s">
        <v>135</v>
      </c>
      <c r="H14" s="21" t="s">
        <v>73</v>
      </c>
    </row>
    <row r="15" spans="1:8" ht="13.5" customHeight="1">
      <c r="A15" s="5" t="s">
        <v>7</v>
      </c>
      <c r="B15" s="52">
        <v>91</v>
      </c>
      <c r="C15" s="52">
        <v>1</v>
      </c>
      <c r="D15" s="52">
        <v>0</v>
      </c>
      <c r="E15" s="52">
        <v>16</v>
      </c>
      <c r="F15" s="48">
        <v>7</v>
      </c>
      <c r="G15" s="48">
        <v>7</v>
      </c>
      <c r="H15" s="48">
        <f>SUM(B15:G15)</f>
        <v>122</v>
      </c>
    </row>
    <row r="16" spans="1:8" ht="13.5" customHeight="1">
      <c r="A16" s="84" t="s">
        <v>353</v>
      </c>
      <c r="B16" s="53">
        <v>266</v>
      </c>
      <c r="C16" s="53">
        <v>2</v>
      </c>
      <c r="D16" s="53">
        <v>3</v>
      </c>
      <c r="E16" s="53">
        <v>53</v>
      </c>
      <c r="F16" s="49">
        <v>7</v>
      </c>
      <c r="G16" s="49">
        <v>18</v>
      </c>
      <c r="H16" s="49">
        <f>SUM(B16:G16)</f>
        <v>349</v>
      </c>
    </row>
    <row r="17" spans="1:8" ht="13.5" customHeight="1">
      <c r="A17" s="7" t="s">
        <v>8</v>
      </c>
      <c r="B17" s="53">
        <v>56</v>
      </c>
      <c r="C17" s="53">
        <v>0</v>
      </c>
      <c r="D17" s="53">
        <v>1</v>
      </c>
      <c r="E17" s="53">
        <v>10</v>
      </c>
      <c r="F17" s="49">
        <v>1</v>
      </c>
      <c r="G17" s="49">
        <v>5</v>
      </c>
      <c r="H17" s="49">
        <f>SUM(B17:G17)</f>
        <v>73</v>
      </c>
    </row>
    <row r="18" spans="1:8" ht="13.5" customHeight="1">
      <c r="A18" s="7" t="s">
        <v>9</v>
      </c>
      <c r="B18" s="59">
        <v>473</v>
      </c>
      <c r="C18" s="59">
        <v>1</v>
      </c>
      <c r="D18" s="59">
        <v>4</v>
      </c>
      <c r="E18" s="59">
        <v>101</v>
      </c>
      <c r="F18" s="49">
        <v>19</v>
      </c>
      <c r="G18" s="49">
        <v>40</v>
      </c>
      <c r="H18" s="49">
        <f>SUM(B18:G18)</f>
        <v>638</v>
      </c>
    </row>
    <row r="19" spans="1:8" ht="13.5" customHeight="1">
      <c r="A19" s="9" t="s">
        <v>10</v>
      </c>
      <c r="B19" s="54">
        <v>41</v>
      </c>
      <c r="C19" s="54">
        <v>0</v>
      </c>
      <c r="D19" s="54">
        <v>1</v>
      </c>
      <c r="E19" s="54">
        <v>10</v>
      </c>
      <c r="F19" s="50">
        <v>1</v>
      </c>
      <c r="G19" s="50">
        <v>22</v>
      </c>
      <c r="H19" s="50">
        <f>SUM(B19:G19)</f>
        <v>75</v>
      </c>
    </row>
    <row r="20" spans="1:8" ht="13.5" customHeight="1">
      <c r="A20" s="4" t="s">
        <v>73</v>
      </c>
      <c r="B20" s="39">
        <f>SUM(B15:B19)</f>
        <v>927</v>
      </c>
      <c r="C20" s="39">
        <f aca="true" t="shared" si="2" ref="C20:H20">SUM(C15:C19)</f>
        <v>4</v>
      </c>
      <c r="D20" s="39">
        <f t="shared" si="2"/>
        <v>9</v>
      </c>
      <c r="E20" s="39">
        <f t="shared" si="2"/>
        <v>190</v>
      </c>
      <c r="F20" s="39">
        <f t="shared" si="2"/>
        <v>35</v>
      </c>
      <c r="G20" s="39">
        <f t="shared" si="2"/>
        <v>92</v>
      </c>
      <c r="H20" s="39">
        <f t="shared" si="2"/>
        <v>1257</v>
      </c>
    </row>
    <row r="22" spans="1:2" ht="13.5" customHeight="1">
      <c r="A22" s="42" t="s">
        <v>314</v>
      </c>
      <c r="B22" s="1" t="s">
        <v>375</v>
      </c>
    </row>
    <row r="23" spans="1:8" ht="13.5" customHeight="1">
      <c r="A23" s="95" t="s">
        <v>143</v>
      </c>
      <c r="B23" s="99" t="s">
        <v>347</v>
      </c>
      <c r="C23" s="99"/>
      <c r="D23" s="99"/>
      <c r="E23" s="99"/>
      <c r="F23" s="99"/>
      <c r="G23" s="99"/>
      <c r="H23" s="99"/>
    </row>
    <row r="24" spans="1:8" ht="63.75" customHeight="1">
      <c r="A24" s="95"/>
      <c r="B24" s="13" t="s">
        <v>348</v>
      </c>
      <c r="C24" s="13" t="s">
        <v>349</v>
      </c>
      <c r="D24" s="13" t="s">
        <v>350</v>
      </c>
      <c r="E24" s="13" t="s">
        <v>351</v>
      </c>
      <c r="F24" s="13" t="s">
        <v>158</v>
      </c>
      <c r="G24" s="13" t="s">
        <v>135</v>
      </c>
      <c r="H24" s="21" t="s">
        <v>73</v>
      </c>
    </row>
    <row r="25" spans="1:8" ht="13.5" customHeight="1">
      <c r="A25" s="5" t="s">
        <v>7</v>
      </c>
      <c r="B25" s="52">
        <f aca="true" t="shared" si="3" ref="B25:G27">SUM(B4,B15)</f>
        <v>341</v>
      </c>
      <c r="C25" s="52">
        <f t="shared" si="3"/>
        <v>6</v>
      </c>
      <c r="D25" s="52">
        <f t="shared" si="3"/>
        <v>11</v>
      </c>
      <c r="E25" s="52">
        <f t="shared" si="3"/>
        <v>61</v>
      </c>
      <c r="F25" s="52">
        <f t="shared" si="3"/>
        <v>10</v>
      </c>
      <c r="G25" s="52">
        <f t="shared" si="3"/>
        <v>13</v>
      </c>
      <c r="H25" s="48">
        <f>SUM(B25:G25)</f>
        <v>442</v>
      </c>
    </row>
    <row r="26" spans="1:8" ht="13.5" customHeight="1">
      <c r="A26" s="84" t="s">
        <v>352</v>
      </c>
      <c r="B26" s="53">
        <f t="shared" si="3"/>
        <v>1143</v>
      </c>
      <c r="C26" s="53">
        <f t="shared" si="3"/>
        <v>25</v>
      </c>
      <c r="D26" s="53">
        <f t="shared" si="3"/>
        <v>85</v>
      </c>
      <c r="E26" s="53">
        <f t="shared" si="3"/>
        <v>301</v>
      </c>
      <c r="F26" s="53">
        <f t="shared" si="3"/>
        <v>29</v>
      </c>
      <c r="G26" s="53">
        <f t="shared" si="3"/>
        <v>78</v>
      </c>
      <c r="H26" s="49">
        <f>SUM(B26:G26)</f>
        <v>1661</v>
      </c>
    </row>
    <row r="27" spans="1:8" ht="13.5" customHeight="1">
      <c r="A27" s="7" t="s">
        <v>8</v>
      </c>
      <c r="B27" s="53">
        <f t="shared" si="3"/>
        <v>159</v>
      </c>
      <c r="C27" s="53">
        <f t="shared" si="3"/>
        <v>4</v>
      </c>
      <c r="D27" s="53">
        <f t="shared" si="3"/>
        <v>12</v>
      </c>
      <c r="E27" s="53">
        <f t="shared" si="3"/>
        <v>29</v>
      </c>
      <c r="F27" s="53">
        <f t="shared" si="3"/>
        <v>1</v>
      </c>
      <c r="G27" s="53">
        <f t="shared" si="3"/>
        <v>7</v>
      </c>
      <c r="H27" s="49">
        <f>SUM(B27:G27)</f>
        <v>212</v>
      </c>
    </row>
    <row r="28" spans="1:8" ht="13.5" customHeight="1">
      <c r="A28" s="7" t="s">
        <v>9</v>
      </c>
      <c r="B28" s="53">
        <f aca="true" t="shared" si="4" ref="B28:G28">SUM(B7,B18)</f>
        <v>1260</v>
      </c>
      <c r="C28" s="53">
        <f t="shared" si="4"/>
        <v>25</v>
      </c>
      <c r="D28" s="53">
        <f t="shared" si="4"/>
        <v>62</v>
      </c>
      <c r="E28" s="53">
        <f t="shared" si="4"/>
        <v>315</v>
      </c>
      <c r="F28" s="53">
        <f t="shared" si="4"/>
        <v>43</v>
      </c>
      <c r="G28" s="53">
        <f t="shared" si="4"/>
        <v>92</v>
      </c>
      <c r="H28" s="49">
        <f>SUM(B28:G28)</f>
        <v>1797</v>
      </c>
    </row>
    <row r="29" spans="1:8" ht="13.5" customHeight="1">
      <c r="A29" s="9" t="s">
        <v>10</v>
      </c>
      <c r="B29" s="54">
        <f aca="true" t="shared" si="5" ref="B29:G29">SUM(B8,B19)</f>
        <v>213</v>
      </c>
      <c r="C29" s="54">
        <f t="shared" si="5"/>
        <v>5</v>
      </c>
      <c r="D29" s="54">
        <f t="shared" si="5"/>
        <v>14</v>
      </c>
      <c r="E29" s="54">
        <f t="shared" si="5"/>
        <v>55</v>
      </c>
      <c r="F29" s="54">
        <f t="shared" si="5"/>
        <v>10</v>
      </c>
      <c r="G29" s="54">
        <f t="shared" si="5"/>
        <v>75</v>
      </c>
      <c r="H29" s="50">
        <f>SUM(B29:G29)</f>
        <v>372</v>
      </c>
    </row>
    <row r="30" spans="1:8" ht="13.5" customHeight="1">
      <c r="A30" s="4" t="s">
        <v>73</v>
      </c>
      <c r="B30" s="39">
        <f aca="true" t="shared" si="6" ref="B30:H30">SUM(B25:B29)</f>
        <v>3116</v>
      </c>
      <c r="C30" s="39">
        <f t="shared" si="6"/>
        <v>65</v>
      </c>
      <c r="D30" s="39">
        <f t="shared" si="6"/>
        <v>184</v>
      </c>
      <c r="E30" s="39">
        <f t="shared" si="6"/>
        <v>761</v>
      </c>
      <c r="F30" s="39">
        <f t="shared" si="6"/>
        <v>93</v>
      </c>
      <c r="G30" s="39">
        <f t="shared" si="6"/>
        <v>265</v>
      </c>
      <c r="H30" s="39">
        <f t="shared" si="6"/>
        <v>4484</v>
      </c>
    </row>
  </sheetData>
  <mergeCells count="6">
    <mergeCell ref="A23:A24"/>
    <mergeCell ref="B23:H23"/>
    <mergeCell ref="A2:A3"/>
    <mergeCell ref="B2:H2"/>
    <mergeCell ref="A13:A14"/>
    <mergeCell ref="B13:H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0" width="7.625" style="1" customWidth="1"/>
    <col min="11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143</v>
      </c>
      <c r="B2" s="95" t="s">
        <v>222</v>
      </c>
      <c r="C2" s="95"/>
      <c r="D2" s="95"/>
      <c r="E2" s="95"/>
      <c r="F2" s="95"/>
      <c r="G2" s="95"/>
      <c r="H2" s="95"/>
    </row>
    <row r="3" spans="1:8" ht="103.5" customHeight="1">
      <c r="A3" s="95"/>
      <c r="B3" s="13" t="s">
        <v>223</v>
      </c>
      <c r="C3" s="13" t="s">
        <v>224</v>
      </c>
      <c r="D3" s="13" t="s">
        <v>225</v>
      </c>
      <c r="E3" s="14" t="s">
        <v>226</v>
      </c>
      <c r="F3" s="13" t="s">
        <v>227</v>
      </c>
      <c r="G3" s="13" t="s">
        <v>135</v>
      </c>
      <c r="H3" s="13" t="s">
        <v>73</v>
      </c>
    </row>
    <row r="4" spans="1:8" ht="13.5" customHeight="1">
      <c r="A4" s="5" t="s">
        <v>7</v>
      </c>
      <c r="B4" s="43">
        <v>60</v>
      </c>
      <c r="C4" s="43">
        <v>59</v>
      </c>
      <c r="D4" s="43">
        <v>104</v>
      </c>
      <c r="E4" s="43">
        <v>10</v>
      </c>
      <c r="F4" s="43">
        <v>42</v>
      </c>
      <c r="G4" s="43">
        <v>11</v>
      </c>
      <c r="H4" s="6">
        <f>SUM(B4:G4)</f>
        <v>286</v>
      </c>
    </row>
    <row r="5" spans="1:8" ht="13.5" customHeight="1">
      <c r="A5" s="84" t="s">
        <v>81</v>
      </c>
      <c r="B5" s="44">
        <v>227</v>
      </c>
      <c r="C5" s="44">
        <v>211</v>
      </c>
      <c r="D5" s="44">
        <v>557</v>
      </c>
      <c r="E5" s="44">
        <v>44</v>
      </c>
      <c r="F5" s="44">
        <v>145</v>
      </c>
      <c r="G5" s="44">
        <v>52</v>
      </c>
      <c r="H5" s="8">
        <f>SUM(B5:G5)</f>
        <v>1236</v>
      </c>
    </row>
    <row r="6" spans="1:8" ht="13.5" customHeight="1">
      <c r="A6" s="7" t="s">
        <v>8</v>
      </c>
      <c r="B6" s="44">
        <v>15</v>
      </c>
      <c r="C6" s="44">
        <v>32</v>
      </c>
      <c r="D6" s="44">
        <v>58</v>
      </c>
      <c r="E6" s="44">
        <v>6</v>
      </c>
      <c r="F6" s="44">
        <v>14</v>
      </c>
      <c r="G6" s="44">
        <v>4</v>
      </c>
      <c r="H6" s="8">
        <f>SUM(B6:G6)</f>
        <v>129</v>
      </c>
    </row>
    <row r="7" spans="1:8" ht="13.5" customHeight="1">
      <c r="A7" s="7" t="s">
        <v>9</v>
      </c>
      <c r="B7" s="44">
        <v>211</v>
      </c>
      <c r="C7" s="44">
        <v>210</v>
      </c>
      <c r="D7" s="44">
        <v>479</v>
      </c>
      <c r="E7" s="44">
        <v>46</v>
      </c>
      <c r="F7" s="44">
        <v>109</v>
      </c>
      <c r="G7" s="44">
        <v>33</v>
      </c>
      <c r="H7" s="8">
        <f>SUM(B7:G7)</f>
        <v>1088</v>
      </c>
    </row>
    <row r="8" spans="1:8" ht="13.5" customHeight="1">
      <c r="A8" s="9" t="s">
        <v>10</v>
      </c>
      <c r="B8" s="45">
        <v>46</v>
      </c>
      <c r="C8" s="45">
        <v>59</v>
      </c>
      <c r="D8" s="45">
        <v>101</v>
      </c>
      <c r="E8" s="45">
        <v>11</v>
      </c>
      <c r="F8" s="45">
        <v>20</v>
      </c>
      <c r="G8" s="45">
        <v>23</v>
      </c>
      <c r="H8" s="10">
        <f>SUM(B8:G8)</f>
        <v>260</v>
      </c>
    </row>
    <row r="9" spans="1:8" ht="13.5" customHeight="1">
      <c r="A9" s="4" t="s">
        <v>73</v>
      </c>
      <c r="B9" s="3">
        <f>SUM(B4:B8)</f>
        <v>559</v>
      </c>
      <c r="C9" s="3">
        <f aca="true" t="shared" si="0" ref="C9:H9">SUM(C4:C8)</f>
        <v>571</v>
      </c>
      <c r="D9" s="3">
        <f t="shared" si="0"/>
        <v>1299</v>
      </c>
      <c r="E9" s="3">
        <f t="shared" si="0"/>
        <v>117</v>
      </c>
      <c r="F9" s="3">
        <f t="shared" si="0"/>
        <v>330</v>
      </c>
      <c r="G9" s="3">
        <f t="shared" si="0"/>
        <v>123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0" width="7.625" style="1" customWidth="1"/>
    <col min="11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143</v>
      </c>
      <c r="B2" s="95" t="s">
        <v>229</v>
      </c>
      <c r="C2" s="95"/>
      <c r="D2" s="95"/>
      <c r="E2" s="95"/>
      <c r="F2" s="95"/>
      <c r="G2" s="95"/>
      <c r="H2" s="95"/>
    </row>
    <row r="3" spans="1:8" ht="103.5" customHeight="1">
      <c r="A3" s="95"/>
      <c r="B3" s="13" t="s">
        <v>219</v>
      </c>
      <c r="C3" s="13" t="s">
        <v>230</v>
      </c>
      <c r="D3" s="13" t="s">
        <v>231</v>
      </c>
      <c r="E3" s="13" t="s">
        <v>232</v>
      </c>
      <c r="F3" s="13" t="s">
        <v>233</v>
      </c>
      <c r="G3" s="13" t="s">
        <v>228</v>
      </c>
      <c r="H3" s="13" t="s">
        <v>73</v>
      </c>
    </row>
    <row r="4" spans="1:8" ht="13.5" customHeight="1">
      <c r="A4" s="5" t="s">
        <v>7</v>
      </c>
      <c r="B4" s="43">
        <v>6</v>
      </c>
      <c r="C4" s="43">
        <v>26</v>
      </c>
      <c r="D4" s="43">
        <v>93</v>
      </c>
      <c r="E4" s="43">
        <v>110</v>
      </c>
      <c r="F4" s="43">
        <v>41</v>
      </c>
      <c r="G4" s="43">
        <v>10</v>
      </c>
      <c r="H4" s="6">
        <f>SUM(B4:G4)</f>
        <v>286</v>
      </c>
    </row>
    <row r="5" spans="1:8" ht="13.5" customHeight="1">
      <c r="A5" s="84" t="s">
        <v>81</v>
      </c>
      <c r="B5" s="44">
        <v>24</v>
      </c>
      <c r="C5" s="44">
        <v>156</v>
      </c>
      <c r="D5" s="44">
        <v>505</v>
      </c>
      <c r="E5" s="44">
        <v>410</v>
      </c>
      <c r="F5" s="44">
        <v>94</v>
      </c>
      <c r="G5" s="44">
        <v>47</v>
      </c>
      <c r="H5" s="8">
        <f>SUM(B5:G5)</f>
        <v>1236</v>
      </c>
    </row>
    <row r="6" spans="1:8" ht="13.5" customHeight="1">
      <c r="A6" s="7" t="s">
        <v>8</v>
      </c>
      <c r="B6" s="44">
        <v>7</v>
      </c>
      <c r="C6" s="44">
        <v>22</v>
      </c>
      <c r="D6" s="44">
        <v>59</v>
      </c>
      <c r="E6" s="44">
        <v>28</v>
      </c>
      <c r="F6" s="44">
        <v>8</v>
      </c>
      <c r="G6" s="44">
        <v>5</v>
      </c>
      <c r="H6" s="8">
        <f>SUM(B6:G6)</f>
        <v>129</v>
      </c>
    </row>
    <row r="7" spans="1:8" ht="13.5" customHeight="1">
      <c r="A7" s="7" t="s">
        <v>9</v>
      </c>
      <c r="B7" s="44">
        <v>45</v>
      </c>
      <c r="C7" s="44">
        <v>185</v>
      </c>
      <c r="D7" s="44">
        <v>488</v>
      </c>
      <c r="E7" s="44">
        <v>282</v>
      </c>
      <c r="F7" s="44">
        <v>59</v>
      </c>
      <c r="G7" s="44">
        <v>29</v>
      </c>
      <c r="H7" s="8">
        <f>SUM(B7:G7)</f>
        <v>1088</v>
      </c>
    </row>
    <row r="8" spans="1:8" ht="13.5" customHeight="1">
      <c r="A8" s="9" t="s">
        <v>10</v>
      </c>
      <c r="B8" s="45">
        <v>8</v>
      </c>
      <c r="C8" s="45">
        <v>35</v>
      </c>
      <c r="D8" s="45">
        <v>105</v>
      </c>
      <c r="E8" s="45">
        <v>77</v>
      </c>
      <c r="F8" s="45">
        <v>17</v>
      </c>
      <c r="G8" s="45">
        <v>18</v>
      </c>
      <c r="H8" s="10">
        <f>SUM(B8:G8)</f>
        <v>260</v>
      </c>
    </row>
    <row r="9" spans="1:8" ht="13.5" customHeight="1">
      <c r="A9" s="4" t="s">
        <v>73</v>
      </c>
      <c r="B9" s="3">
        <f>SUM(B4:B8)</f>
        <v>90</v>
      </c>
      <c r="C9" s="3">
        <f aca="true" t="shared" si="0" ref="C9:H9">SUM(C4:C8)</f>
        <v>424</v>
      </c>
      <c r="D9" s="3">
        <f t="shared" si="0"/>
        <v>1250</v>
      </c>
      <c r="E9" s="3">
        <f t="shared" si="0"/>
        <v>907</v>
      </c>
      <c r="F9" s="3">
        <f t="shared" si="0"/>
        <v>219</v>
      </c>
      <c r="G9" s="3">
        <f t="shared" si="0"/>
        <v>109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8" width="7.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143</v>
      </c>
      <c r="B2" s="95" t="s">
        <v>234</v>
      </c>
      <c r="C2" s="95"/>
      <c r="D2" s="95"/>
      <c r="E2" s="95"/>
      <c r="F2" s="95"/>
      <c r="G2" s="95"/>
      <c r="H2" s="95"/>
    </row>
    <row r="3" spans="1:8" ht="89.25" customHeight="1">
      <c r="A3" s="95"/>
      <c r="B3" s="13" t="s">
        <v>235</v>
      </c>
      <c r="C3" s="13" t="s">
        <v>236</v>
      </c>
      <c r="D3" s="13" t="s">
        <v>237</v>
      </c>
      <c r="E3" s="13" t="s">
        <v>238</v>
      </c>
      <c r="F3" s="13" t="s">
        <v>239</v>
      </c>
      <c r="G3" s="13" t="s">
        <v>135</v>
      </c>
      <c r="H3" s="13" t="s">
        <v>73</v>
      </c>
    </row>
    <row r="4" spans="1:8" ht="13.5" customHeight="1">
      <c r="A4" s="5" t="s">
        <v>7</v>
      </c>
      <c r="B4" s="43">
        <v>69</v>
      </c>
      <c r="C4" s="43">
        <v>54</v>
      </c>
      <c r="D4" s="43">
        <v>42</v>
      </c>
      <c r="E4" s="43">
        <v>55</v>
      </c>
      <c r="F4" s="43">
        <v>53</v>
      </c>
      <c r="G4" s="43">
        <v>13</v>
      </c>
      <c r="H4" s="6">
        <f aca="true" t="shared" si="0" ref="H4:H9">SUM(B4:G4)</f>
        <v>286</v>
      </c>
    </row>
    <row r="5" spans="1:8" ht="13.5" customHeight="1">
      <c r="A5" s="84" t="s">
        <v>81</v>
      </c>
      <c r="B5" s="44">
        <v>287</v>
      </c>
      <c r="C5" s="44">
        <v>268</v>
      </c>
      <c r="D5" s="44">
        <v>204</v>
      </c>
      <c r="E5" s="44">
        <v>231</v>
      </c>
      <c r="F5" s="44">
        <v>167</v>
      </c>
      <c r="G5" s="44">
        <v>79</v>
      </c>
      <c r="H5" s="8">
        <f t="shared" si="0"/>
        <v>1236</v>
      </c>
    </row>
    <row r="6" spans="1:8" ht="13.5" customHeight="1">
      <c r="A6" s="7" t="s">
        <v>8</v>
      </c>
      <c r="B6" s="44">
        <v>57</v>
      </c>
      <c r="C6" s="44">
        <v>22</v>
      </c>
      <c r="D6" s="44">
        <v>12</v>
      </c>
      <c r="E6" s="44">
        <v>15</v>
      </c>
      <c r="F6" s="44">
        <v>19</v>
      </c>
      <c r="G6" s="44">
        <v>4</v>
      </c>
      <c r="H6" s="8">
        <f t="shared" si="0"/>
        <v>129</v>
      </c>
    </row>
    <row r="7" spans="1:8" ht="13.5" customHeight="1">
      <c r="A7" s="7" t="s">
        <v>9</v>
      </c>
      <c r="B7" s="44">
        <v>356</v>
      </c>
      <c r="C7" s="44">
        <v>211</v>
      </c>
      <c r="D7" s="44">
        <v>157</v>
      </c>
      <c r="E7" s="44">
        <v>189</v>
      </c>
      <c r="F7" s="44">
        <v>133</v>
      </c>
      <c r="G7" s="44">
        <v>42</v>
      </c>
      <c r="H7" s="8">
        <f t="shared" si="0"/>
        <v>1088</v>
      </c>
    </row>
    <row r="8" spans="1:8" ht="13.5" customHeight="1">
      <c r="A8" s="9" t="s">
        <v>10</v>
      </c>
      <c r="B8" s="45">
        <v>63</v>
      </c>
      <c r="C8" s="45">
        <v>43</v>
      </c>
      <c r="D8" s="45">
        <v>42</v>
      </c>
      <c r="E8" s="45">
        <v>49</v>
      </c>
      <c r="F8" s="45">
        <v>33</v>
      </c>
      <c r="G8" s="45">
        <v>30</v>
      </c>
      <c r="H8" s="10">
        <f t="shared" si="0"/>
        <v>260</v>
      </c>
    </row>
    <row r="9" spans="1:8" ht="13.5" customHeight="1">
      <c r="A9" s="4" t="s">
        <v>73</v>
      </c>
      <c r="B9" s="3">
        <f aca="true" t="shared" si="1" ref="B9:G9">SUM(B4:B8)</f>
        <v>832</v>
      </c>
      <c r="C9" s="3">
        <f t="shared" si="1"/>
        <v>598</v>
      </c>
      <c r="D9" s="3">
        <f t="shared" si="1"/>
        <v>457</v>
      </c>
      <c r="E9" s="3">
        <f t="shared" si="1"/>
        <v>539</v>
      </c>
      <c r="F9" s="3">
        <f t="shared" si="1"/>
        <v>405</v>
      </c>
      <c r="G9" s="3">
        <f t="shared" si="1"/>
        <v>168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8" width="7.625" style="1" customWidth="1"/>
    <col min="9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143</v>
      </c>
      <c r="B2" s="95" t="s">
        <v>262</v>
      </c>
      <c r="C2" s="95"/>
      <c r="D2" s="95"/>
      <c r="E2" s="95"/>
      <c r="F2" s="95"/>
      <c r="G2" s="95"/>
      <c r="H2" s="95"/>
    </row>
    <row r="3" spans="1:8" ht="103.5" customHeight="1">
      <c r="A3" s="95"/>
      <c r="B3" s="13" t="s">
        <v>242</v>
      </c>
      <c r="C3" s="13" t="s">
        <v>243</v>
      </c>
      <c r="D3" s="13" t="s">
        <v>244</v>
      </c>
      <c r="E3" s="13" t="s">
        <v>241</v>
      </c>
      <c r="F3" s="13" t="s">
        <v>240</v>
      </c>
      <c r="G3" s="13" t="s">
        <v>135</v>
      </c>
      <c r="H3" s="13" t="s">
        <v>73</v>
      </c>
    </row>
    <row r="4" spans="1:8" ht="13.5" customHeight="1">
      <c r="A4" s="5" t="s">
        <v>7</v>
      </c>
      <c r="B4" s="43">
        <v>29</v>
      </c>
      <c r="C4" s="43">
        <v>16</v>
      </c>
      <c r="D4" s="43">
        <v>138</v>
      </c>
      <c r="E4" s="43">
        <v>17</v>
      </c>
      <c r="F4" s="43">
        <v>67</v>
      </c>
      <c r="G4" s="43">
        <v>19</v>
      </c>
      <c r="H4" s="43">
        <f>SUM(B4:G4)</f>
        <v>286</v>
      </c>
    </row>
    <row r="5" spans="1:8" ht="13.5" customHeight="1">
      <c r="A5" s="84" t="s">
        <v>81</v>
      </c>
      <c r="B5" s="44">
        <v>149</v>
      </c>
      <c r="C5" s="44">
        <v>129</v>
      </c>
      <c r="D5" s="44">
        <v>551</v>
      </c>
      <c r="E5" s="44">
        <v>41</v>
      </c>
      <c r="F5" s="44">
        <v>273</v>
      </c>
      <c r="G5" s="44">
        <v>93</v>
      </c>
      <c r="H5" s="44">
        <f>SUM(B5:G5)</f>
        <v>1236</v>
      </c>
    </row>
    <row r="6" spans="1:8" ht="13.5" customHeight="1">
      <c r="A6" s="7" t="s">
        <v>8</v>
      </c>
      <c r="B6" s="44">
        <v>19</v>
      </c>
      <c r="C6" s="44">
        <v>10</v>
      </c>
      <c r="D6" s="44">
        <v>48</v>
      </c>
      <c r="E6" s="44">
        <v>5</v>
      </c>
      <c r="F6" s="44">
        <v>41</v>
      </c>
      <c r="G6" s="44">
        <v>6</v>
      </c>
      <c r="H6" s="44">
        <f>SUM(B6:G6)</f>
        <v>129</v>
      </c>
    </row>
    <row r="7" spans="1:8" ht="13.5" customHeight="1">
      <c r="A7" s="7" t="s">
        <v>9</v>
      </c>
      <c r="B7" s="44">
        <v>176</v>
      </c>
      <c r="C7" s="44">
        <v>105</v>
      </c>
      <c r="D7" s="44">
        <v>430</v>
      </c>
      <c r="E7" s="44">
        <v>33</v>
      </c>
      <c r="F7" s="44">
        <v>279</v>
      </c>
      <c r="G7" s="44">
        <v>65</v>
      </c>
      <c r="H7" s="44">
        <f>SUM(B7:G7)</f>
        <v>1088</v>
      </c>
    </row>
    <row r="8" spans="1:8" ht="13.5" customHeight="1">
      <c r="A8" s="9" t="s">
        <v>10</v>
      </c>
      <c r="B8" s="45">
        <v>39</v>
      </c>
      <c r="C8" s="45">
        <v>31</v>
      </c>
      <c r="D8" s="45">
        <v>96</v>
      </c>
      <c r="E8" s="45">
        <v>7</v>
      </c>
      <c r="F8" s="45">
        <v>47</v>
      </c>
      <c r="G8" s="45">
        <v>40</v>
      </c>
      <c r="H8" s="45">
        <f>SUM(B8:G8)</f>
        <v>260</v>
      </c>
    </row>
    <row r="9" spans="1:8" ht="13.5" customHeight="1">
      <c r="A9" s="4" t="s">
        <v>73</v>
      </c>
      <c r="B9" s="3">
        <f>SUM(B4:B8)</f>
        <v>412</v>
      </c>
      <c r="C9" s="3">
        <f aca="true" t="shared" si="0" ref="C9:H9">SUM(C4:C8)</f>
        <v>291</v>
      </c>
      <c r="D9" s="3">
        <f t="shared" si="0"/>
        <v>1263</v>
      </c>
      <c r="E9" s="3">
        <f t="shared" si="0"/>
        <v>103</v>
      </c>
      <c r="F9" s="3">
        <f t="shared" si="0"/>
        <v>707</v>
      </c>
      <c r="G9" s="3">
        <f t="shared" si="0"/>
        <v>223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2" width="11.125" style="1" customWidth="1"/>
    <col min="3" max="3" width="14.25390625" style="1" customWidth="1"/>
    <col min="4" max="4" width="11.25390625" style="1" customWidth="1"/>
    <col min="5" max="6" width="11.125" style="1" customWidth="1"/>
    <col min="7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6" ht="13.5" customHeight="1">
      <c r="A2" s="95" t="s">
        <v>143</v>
      </c>
      <c r="B2" s="95" t="s">
        <v>249</v>
      </c>
      <c r="C2" s="95"/>
      <c r="D2" s="95"/>
      <c r="E2" s="95"/>
      <c r="F2" s="95"/>
    </row>
    <row r="3" spans="1:6" ht="13.5" customHeight="1">
      <c r="A3" s="95"/>
      <c r="B3" s="2" t="s">
        <v>245</v>
      </c>
      <c r="C3" s="2" t="s">
        <v>246</v>
      </c>
      <c r="D3" s="2" t="s">
        <v>247</v>
      </c>
      <c r="E3" s="2" t="s">
        <v>248</v>
      </c>
      <c r="F3" s="2" t="s">
        <v>73</v>
      </c>
    </row>
    <row r="4" spans="1:6" ht="13.5" customHeight="1">
      <c r="A4" s="5" t="s">
        <v>7</v>
      </c>
      <c r="B4" s="43">
        <v>117</v>
      </c>
      <c r="C4" s="43">
        <v>110</v>
      </c>
      <c r="D4" s="43">
        <v>37</v>
      </c>
      <c r="E4" s="43">
        <v>22</v>
      </c>
      <c r="F4" s="6">
        <f>SUM(B4:E4)</f>
        <v>286</v>
      </c>
    </row>
    <row r="5" spans="1:6" ht="13.5" customHeight="1">
      <c r="A5" s="84" t="s">
        <v>81</v>
      </c>
      <c r="B5" s="44">
        <v>598</v>
      </c>
      <c r="C5" s="44">
        <v>414</v>
      </c>
      <c r="D5" s="44">
        <v>116</v>
      </c>
      <c r="E5" s="44">
        <v>108</v>
      </c>
      <c r="F5" s="8">
        <f>SUM(B5:E5)</f>
        <v>1236</v>
      </c>
    </row>
    <row r="6" spans="1:6" ht="13.5" customHeight="1">
      <c r="A6" s="7" t="s">
        <v>8</v>
      </c>
      <c r="B6" s="44">
        <v>57</v>
      </c>
      <c r="C6" s="44">
        <v>33</v>
      </c>
      <c r="D6" s="44">
        <v>28</v>
      </c>
      <c r="E6" s="44">
        <v>11</v>
      </c>
      <c r="F6" s="8">
        <f>SUM(B6:E6)</f>
        <v>129</v>
      </c>
    </row>
    <row r="7" spans="1:6" ht="13.5" customHeight="1">
      <c r="A7" s="7" t="s">
        <v>9</v>
      </c>
      <c r="B7" s="44">
        <v>571</v>
      </c>
      <c r="C7" s="44">
        <v>356</v>
      </c>
      <c r="D7" s="44">
        <v>85</v>
      </c>
      <c r="E7" s="44">
        <v>76</v>
      </c>
      <c r="F7" s="8">
        <f>SUM(B7:E7)</f>
        <v>1088</v>
      </c>
    </row>
    <row r="8" spans="1:6" ht="13.5" customHeight="1">
      <c r="A8" s="9" t="s">
        <v>10</v>
      </c>
      <c r="B8" s="45">
        <v>147</v>
      </c>
      <c r="C8" s="45">
        <v>51</v>
      </c>
      <c r="D8" s="45">
        <v>18</v>
      </c>
      <c r="E8" s="45">
        <v>44</v>
      </c>
      <c r="F8" s="10">
        <f>SUM(B8:E8)</f>
        <v>260</v>
      </c>
    </row>
    <row r="9" spans="1:6" ht="13.5" customHeight="1">
      <c r="A9" s="4" t="s">
        <v>73</v>
      </c>
      <c r="B9" s="3">
        <f>SUM(B4:B8)</f>
        <v>1490</v>
      </c>
      <c r="C9" s="3">
        <f>SUM(C4:C8)</f>
        <v>964</v>
      </c>
      <c r="D9" s="3">
        <f>SUM(D4:D8)</f>
        <v>284</v>
      </c>
      <c r="E9" s="3">
        <f>SUM(E4:E8)</f>
        <v>261</v>
      </c>
      <c r="F9" s="3">
        <f>SUM(F4:F8)</f>
        <v>2999</v>
      </c>
    </row>
  </sheetData>
  <mergeCells count="2">
    <mergeCell ref="A2:A3"/>
    <mergeCell ref="B2:F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9" width="6.625" style="1" customWidth="1"/>
    <col min="10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9" ht="13.5" customHeight="1">
      <c r="A2" s="95" t="s">
        <v>74</v>
      </c>
      <c r="B2" s="95" t="s">
        <v>391</v>
      </c>
      <c r="C2" s="95"/>
      <c r="D2" s="95"/>
      <c r="E2" s="95"/>
      <c r="F2" s="95"/>
      <c r="G2" s="95"/>
      <c r="H2" s="95"/>
      <c r="I2" s="95"/>
    </row>
    <row r="3" spans="1:9" ht="88.5" customHeight="1">
      <c r="A3" s="95"/>
      <c r="B3" s="13" t="s">
        <v>138</v>
      </c>
      <c r="C3" s="14" t="s">
        <v>142</v>
      </c>
      <c r="D3" s="13" t="s">
        <v>139</v>
      </c>
      <c r="E3" s="14" t="s">
        <v>141</v>
      </c>
      <c r="F3" s="13" t="s">
        <v>140</v>
      </c>
      <c r="G3" s="13" t="s">
        <v>124</v>
      </c>
      <c r="H3" s="13" t="s">
        <v>125</v>
      </c>
      <c r="I3" s="13" t="s">
        <v>73</v>
      </c>
    </row>
    <row r="4" spans="1:9" ht="13.5" customHeight="1">
      <c r="A4" s="5" t="s">
        <v>7</v>
      </c>
      <c r="B4" s="43">
        <v>139</v>
      </c>
      <c r="C4" s="43">
        <v>88</v>
      </c>
      <c r="D4" s="43">
        <v>2</v>
      </c>
      <c r="E4" s="43">
        <v>9</v>
      </c>
      <c r="F4" s="43">
        <v>12</v>
      </c>
      <c r="G4" s="43">
        <v>18</v>
      </c>
      <c r="H4" s="43">
        <v>18</v>
      </c>
      <c r="I4" s="16">
        <f>SUM(B4:H4)</f>
        <v>286</v>
      </c>
    </row>
    <row r="5" spans="1:9" ht="13.5" customHeight="1">
      <c r="A5" s="84" t="s">
        <v>81</v>
      </c>
      <c r="B5" s="44">
        <v>462</v>
      </c>
      <c r="C5" s="44">
        <v>466</v>
      </c>
      <c r="D5" s="44">
        <v>8</v>
      </c>
      <c r="E5" s="44">
        <v>51</v>
      </c>
      <c r="F5" s="44">
        <v>63</v>
      </c>
      <c r="G5" s="44">
        <v>127</v>
      </c>
      <c r="H5" s="44">
        <v>59</v>
      </c>
      <c r="I5" s="17">
        <f>SUM(B5:H5)</f>
        <v>1236</v>
      </c>
    </row>
    <row r="6" spans="1:9" ht="13.5" customHeight="1">
      <c r="A6" s="7" t="s">
        <v>8</v>
      </c>
      <c r="B6" s="44">
        <v>36</v>
      </c>
      <c r="C6" s="44">
        <v>52</v>
      </c>
      <c r="D6" s="44">
        <v>2</v>
      </c>
      <c r="E6" s="44">
        <v>4</v>
      </c>
      <c r="F6" s="44">
        <v>7</v>
      </c>
      <c r="G6" s="44">
        <v>23</v>
      </c>
      <c r="H6" s="44">
        <v>5</v>
      </c>
      <c r="I6" s="17">
        <f>SUM(B6:H6)</f>
        <v>129</v>
      </c>
    </row>
    <row r="7" spans="1:9" ht="13.5" customHeight="1">
      <c r="A7" s="7" t="s">
        <v>9</v>
      </c>
      <c r="B7" s="44">
        <v>291</v>
      </c>
      <c r="C7" s="44">
        <v>399</v>
      </c>
      <c r="D7" s="44">
        <v>4</v>
      </c>
      <c r="E7" s="44">
        <v>61</v>
      </c>
      <c r="F7" s="44">
        <v>58</v>
      </c>
      <c r="G7" s="44">
        <v>223</v>
      </c>
      <c r="H7" s="44">
        <v>52</v>
      </c>
      <c r="I7" s="17">
        <f>SUM(B7:H7)</f>
        <v>1088</v>
      </c>
    </row>
    <row r="8" spans="1:9" ht="13.5" customHeight="1">
      <c r="A8" s="9" t="s">
        <v>10</v>
      </c>
      <c r="B8" s="45">
        <v>94</v>
      </c>
      <c r="C8" s="45">
        <v>81</v>
      </c>
      <c r="D8" s="45">
        <v>0</v>
      </c>
      <c r="E8" s="45">
        <v>16</v>
      </c>
      <c r="F8" s="45">
        <v>6</v>
      </c>
      <c r="G8" s="45">
        <v>38</v>
      </c>
      <c r="H8" s="45">
        <v>25</v>
      </c>
      <c r="I8" s="18">
        <f>SUM(B8:H8)</f>
        <v>260</v>
      </c>
    </row>
    <row r="9" spans="1:9" ht="13.5" customHeight="1">
      <c r="A9" s="12" t="s">
        <v>73</v>
      </c>
      <c r="B9" s="19">
        <f>SUM(B4:B8)</f>
        <v>1022</v>
      </c>
      <c r="C9" s="19">
        <f aca="true" t="shared" si="0" ref="C9:I9">SUM(C4:C8)</f>
        <v>1086</v>
      </c>
      <c r="D9" s="19">
        <f t="shared" si="0"/>
        <v>16</v>
      </c>
      <c r="E9" s="19">
        <f t="shared" si="0"/>
        <v>141</v>
      </c>
      <c r="F9" s="19">
        <f t="shared" si="0"/>
        <v>146</v>
      </c>
      <c r="G9" s="19">
        <f t="shared" si="0"/>
        <v>429</v>
      </c>
      <c r="H9" s="19">
        <f t="shared" si="0"/>
        <v>159</v>
      </c>
      <c r="I9" s="19">
        <f t="shared" si="0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8" width="6.625" style="1" customWidth="1"/>
    <col min="9" max="39" width="4.625" style="1" customWidth="1"/>
    <col min="40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8" ht="13.5" customHeight="1">
      <c r="A2" s="95" t="s">
        <v>74</v>
      </c>
      <c r="B2" s="95" t="s">
        <v>136</v>
      </c>
      <c r="C2" s="95"/>
      <c r="D2" s="95"/>
      <c r="E2" s="95"/>
      <c r="F2" s="95"/>
      <c r="G2" s="95"/>
      <c r="H2" s="95"/>
    </row>
    <row r="3" spans="1:8" ht="103.5" customHeight="1">
      <c r="A3" s="95"/>
      <c r="B3" s="13" t="s">
        <v>131</v>
      </c>
      <c r="C3" s="14" t="s">
        <v>137</v>
      </c>
      <c r="D3" s="13" t="s">
        <v>132</v>
      </c>
      <c r="E3" s="13" t="s">
        <v>133</v>
      </c>
      <c r="F3" s="13" t="s">
        <v>134</v>
      </c>
      <c r="G3" s="13" t="s">
        <v>135</v>
      </c>
      <c r="H3" s="13" t="s">
        <v>73</v>
      </c>
    </row>
    <row r="4" spans="1:8" ht="13.5" customHeight="1">
      <c r="A4" s="5" t="s">
        <v>7</v>
      </c>
      <c r="B4" s="43">
        <v>7</v>
      </c>
      <c r="C4" s="43">
        <v>55</v>
      </c>
      <c r="D4" s="43">
        <v>106</v>
      </c>
      <c r="E4" s="43">
        <v>58</v>
      </c>
      <c r="F4" s="43">
        <v>43</v>
      </c>
      <c r="G4" s="43">
        <v>17</v>
      </c>
      <c r="H4" s="43">
        <f>SUM(B4:G4)</f>
        <v>286</v>
      </c>
    </row>
    <row r="5" spans="1:8" ht="13.5" customHeight="1">
      <c r="A5" s="84" t="s">
        <v>81</v>
      </c>
      <c r="B5" s="44">
        <v>24</v>
      </c>
      <c r="C5" s="44">
        <v>217</v>
      </c>
      <c r="D5" s="44">
        <v>535</v>
      </c>
      <c r="E5" s="44">
        <v>221</v>
      </c>
      <c r="F5" s="44">
        <v>157</v>
      </c>
      <c r="G5" s="44">
        <v>82</v>
      </c>
      <c r="H5" s="44">
        <f>SUM(B5:G5)</f>
        <v>1236</v>
      </c>
    </row>
    <row r="6" spans="1:8" ht="13.5" customHeight="1">
      <c r="A6" s="7" t="s">
        <v>8</v>
      </c>
      <c r="B6" s="44">
        <v>2</v>
      </c>
      <c r="C6" s="44">
        <v>16</v>
      </c>
      <c r="D6" s="44">
        <v>52</v>
      </c>
      <c r="E6" s="44">
        <v>43</v>
      </c>
      <c r="F6" s="44">
        <v>12</v>
      </c>
      <c r="G6" s="44">
        <v>4</v>
      </c>
      <c r="H6" s="44">
        <f>SUM(B6:G6)</f>
        <v>129</v>
      </c>
    </row>
    <row r="7" spans="1:8" ht="13.5" customHeight="1">
      <c r="A7" s="7" t="s">
        <v>9</v>
      </c>
      <c r="B7" s="44">
        <v>9</v>
      </c>
      <c r="C7" s="44">
        <v>148</v>
      </c>
      <c r="D7" s="44">
        <v>446</v>
      </c>
      <c r="E7" s="44">
        <v>224</v>
      </c>
      <c r="F7" s="44">
        <v>193</v>
      </c>
      <c r="G7" s="44">
        <v>68</v>
      </c>
      <c r="H7" s="44">
        <f>SUM(B7:G7)</f>
        <v>1088</v>
      </c>
    </row>
    <row r="8" spans="1:8" ht="13.5" customHeight="1">
      <c r="A8" s="9" t="s">
        <v>10</v>
      </c>
      <c r="B8" s="45">
        <v>3</v>
      </c>
      <c r="C8" s="45">
        <v>28</v>
      </c>
      <c r="D8" s="45">
        <v>98</v>
      </c>
      <c r="E8" s="45">
        <v>31</v>
      </c>
      <c r="F8" s="45">
        <v>58</v>
      </c>
      <c r="G8" s="45">
        <v>42</v>
      </c>
      <c r="H8" s="45">
        <f>SUM(B8:G8)</f>
        <v>260</v>
      </c>
    </row>
    <row r="9" spans="1:8" ht="13.5" customHeight="1">
      <c r="A9" s="4" t="s">
        <v>73</v>
      </c>
      <c r="B9" s="3">
        <f>SUM(B4:B8)</f>
        <v>45</v>
      </c>
      <c r="C9" s="3">
        <f aca="true" t="shared" si="0" ref="C9:H9">SUM(C4:C8)</f>
        <v>464</v>
      </c>
      <c r="D9" s="3">
        <f t="shared" si="0"/>
        <v>1237</v>
      </c>
      <c r="E9" s="3">
        <f t="shared" si="0"/>
        <v>577</v>
      </c>
      <c r="F9" s="3">
        <f t="shared" si="0"/>
        <v>463</v>
      </c>
      <c r="G9" s="3">
        <f t="shared" si="0"/>
        <v>213</v>
      </c>
      <c r="H9" s="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9" width="6.25390625" style="1" customWidth="1"/>
    <col min="10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9" ht="13.5" customHeight="1">
      <c r="A2" s="95" t="s">
        <v>74</v>
      </c>
      <c r="B2" s="95" t="s">
        <v>163</v>
      </c>
      <c r="C2" s="95"/>
      <c r="D2" s="95"/>
      <c r="E2" s="95"/>
      <c r="F2" s="95"/>
      <c r="G2" s="95"/>
      <c r="H2" s="95"/>
      <c r="I2" s="95"/>
    </row>
    <row r="3" spans="1:9" ht="93" customHeight="1">
      <c r="A3" s="95"/>
      <c r="B3" s="14" t="s">
        <v>396</v>
      </c>
      <c r="C3" s="14" t="s">
        <v>397</v>
      </c>
      <c r="D3" s="14" t="s">
        <v>162</v>
      </c>
      <c r="E3" s="14" t="s">
        <v>398</v>
      </c>
      <c r="F3" s="14" t="s">
        <v>399</v>
      </c>
      <c r="G3" s="13" t="s">
        <v>124</v>
      </c>
      <c r="H3" s="13" t="s">
        <v>125</v>
      </c>
      <c r="I3" s="13" t="s">
        <v>73</v>
      </c>
    </row>
    <row r="4" spans="1:9" ht="13.5" customHeight="1">
      <c r="A4" s="5" t="s">
        <v>7</v>
      </c>
      <c r="B4" s="43">
        <v>46</v>
      </c>
      <c r="C4" s="43">
        <v>64</v>
      </c>
      <c r="D4" s="43">
        <v>97</v>
      </c>
      <c r="E4" s="43">
        <v>10</v>
      </c>
      <c r="F4" s="43">
        <v>17</v>
      </c>
      <c r="G4" s="43">
        <v>33</v>
      </c>
      <c r="H4" s="43">
        <v>19</v>
      </c>
      <c r="I4" s="6">
        <f>SUM(B4:H4)</f>
        <v>286</v>
      </c>
    </row>
    <row r="5" spans="1:9" ht="13.5" customHeight="1">
      <c r="A5" s="84" t="s">
        <v>81</v>
      </c>
      <c r="B5" s="44">
        <v>170</v>
      </c>
      <c r="C5" s="44">
        <v>353</v>
      </c>
      <c r="D5" s="44">
        <v>417</v>
      </c>
      <c r="E5" s="44">
        <v>42</v>
      </c>
      <c r="F5" s="44">
        <v>20</v>
      </c>
      <c r="G5" s="44">
        <v>142</v>
      </c>
      <c r="H5" s="44">
        <v>92</v>
      </c>
      <c r="I5" s="8">
        <f>SUM(B5:H5)</f>
        <v>1236</v>
      </c>
    </row>
    <row r="6" spans="1:9" ht="13.5" customHeight="1">
      <c r="A6" s="7" t="s">
        <v>8</v>
      </c>
      <c r="B6" s="44">
        <v>41</v>
      </c>
      <c r="C6" s="44">
        <v>29</v>
      </c>
      <c r="D6" s="44">
        <v>32</v>
      </c>
      <c r="E6" s="44">
        <v>3</v>
      </c>
      <c r="F6" s="44">
        <v>2</v>
      </c>
      <c r="G6" s="44">
        <v>15</v>
      </c>
      <c r="H6" s="44">
        <v>7</v>
      </c>
      <c r="I6" s="8">
        <f>SUM(B6:H6)</f>
        <v>129</v>
      </c>
    </row>
    <row r="7" spans="1:9" ht="13.5" customHeight="1">
      <c r="A7" s="7" t="s">
        <v>9</v>
      </c>
      <c r="B7" s="44">
        <v>142</v>
      </c>
      <c r="C7" s="44">
        <v>278</v>
      </c>
      <c r="D7" s="44">
        <v>347</v>
      </c>
      <c r="E7" s="44">
        <v>10</v>
      </c>
      <c r="F7" s="44">
        <v>9</v>
      </c>
      <c r="G7" s="44">
        <v>214</v>
      </c>
      <c r="H7" s="44">
        <v>88</v>
      </c>
      <c r="I7" s="8">
        <f>SUM(B7:H7)</f>
        <v>1088</v>
      </c>
    </row>
    <row r="8" spans="1:9" ht="13.5" customHeight="1">
      <c r="A8" s="9" t="s">
        <v>10</v>
      </c>
      <c r="B8" s="45">
        <v>27</v>
      </c>
      <c r="C8" s="45">
        <v>47</v>
      </c>
      <c r="D8" s="45">
        <v>71</v>
      </c>
      <c r="E8" s="45">
        <v>4</v>
      </c>
      <c r="F8" s="45">
        <v>1</v>
      </c>
      <c r="G8" s="45">
        <v>57</v>
      </c>
      <c r="H8" s="45">
        <v>53</v>
      </c>
      <c r="I8" s="10">
        <f>SUM(B8:H8)</f>
        <v>260</v>
      </c>
    </row>
    <row r="9" spans="1:9" ht="13.5" customHeight="1">
      <c r="A9" s="4" t="s">
        <v>73</v>
      </c>
      <c r="B9" s="3">
        <f>SUM(B4:B8)</f>
        <v>426</v>
      </c>
      <c r="C9" s="3">
        <f aca="true" t="shared" si="0" ref="C9:I9">SUM(C4:C8)</f>
        <v>771</v>
      </c>
      <c r="D9" s="3">
        <f t="shared" si="0"/>
        <v>964</v>
      </c>
      <c r="E9" s="3">
        <f t="shared" si="0"/>
        <v>69</v>
      </c>
      <c r="F9" s="3">
        <f t="shared" si="0"/>
        <v>49</v>
      </c>
      <c r="G9" s="3">
        <f t="shared" si="0"/>
        <v>461</v>
      </c>
      <c r="H9" s="3">
        <f t="shared" si="0"/>
        <v>259</v>
      </c>
      <c r="I9" s="3">
        <f t="shared" si="0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0" width="5.75390625" style="1" customWidth="1"/>
    <col min="11" max="11" width="7.00390625" style="1" customWidth="1"/>
    <col min="12" max="16" width="5.25390625" style="1" customWidth="1"/>
    <col min="17" max="16384" width="22.00390625" style="1" customWidth="1"/>
  </cols>
  <sheetData>
    <row r="1" spans="1:2" ht="13.5" customHeight="1">
      <c r="A1" s="42" t="s">
        <v>306</v>
      </c>
      <c r="B1" s="1" t="s">
        <v>392</v>
      </c>
    </row>
    <row r="2" spans="1:11" ht="13.5" customHeight="1">
      <c r="A2" s="95" t="s">
        <v>143</v>
      </c>
      <c r="B2" s="95" t="s">
        <v>263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103.5" customHeight="1">
      <c r="A3" s="95"/>
      <c r="B3" s="14" t="s">
        <v>253</v>
      </c>
      <c r="C3" s="14" t="s">
        <v>254</v>
      </c>
      <c r="D3" s="14" t="s">
        <v>250</v>
      </c>
      <c r="E3" s="14" t="s">
        <v>252</v>
      </c>
      <c r="F3" s="14" t="s">
        <v>251</v>
      </c>
      <c r="G3" s="14" t="s">
        <v>255</v>
      </c>
      <c r="H3" s="14" t="s">
        <v>256</v>
      </c>
      <c r="I3" s="13" t="s">
        <v>51</v>
      </c>
      <c r="J3" s="13" t="s">
        <v>52</v>
      </c>
      <c r="K3" s="13" t="s">
        <v>109</v>
      </c>
    </row>
    <row r="4" spans="1:11" ht="13.5" customHeight="1">
      <c r="A4" s="5" t="s">
        <v>7</v>
      </c>
      <c r="B4" s="43">
        <v>68</v>
      </c>
      <c r="C4" s="43">
        <v>66</v>
      </c>
      <c r="D4" s="43">
        <v>67</v>
      </c>
      <c r="E4" s="43">
        <v>70</v>
      </c>
      <c r="F4" s="43">
        <v>98</v>
      </c>
      <c r="G4" s="43">
        <v>82</v>
      </c>
      <c r="H4" s="43">
        <v>26</v>
      </c>
      <c r="I4" s="43">
        <v>11</v>
      </c>
      <c r="J4" s="43">
        <v>43</v>
      </c>
      <c r="K4" s="6">
        <v>265</v>
      </c>
    </row>
    <row r="5" spans="1:11" ht="13.5" customHeight="1">
      <c r="A5" s="84" t="s">
        <v>81</v>
      </c>
      <c r="B5" s="44">
        <v>266</v>
      </c>
      <c r="C5" s="44">
        <v>281</v>
      </c>
      <c r="D5" s="44">
        <v>395</v>
      </c>
      <c r="E5" s="44">
        <v>268</v>
      </c>
      <c r="F5" s="44">
        <v>293</v>
      </c>
      <c r="G5" s="44">
        <v>342</v>
      </c>
      <c r="H5" s="44">
        <v>86</v>
      </c>
      <c r="I5" s="44">
        <v>47</v>
      </c>
      <c r="J5" s="44">
        <v>234</v>
      </c>
      <c r="K5" s="8">
        <v>1103</v>
      </c>
    </row>
    <row r="6" spans="1:11" ht="13.5" customHeight="1">
      <c r="A6" s="7" t="s">
        <v>8</v>
      </c>
      <c r="B6" s="44">
        <v>39</v>
      </c>
      <c r="C6" s="44">
        <v>26</v>
      </c>
      <c r="D6" s="44">
        <v>29</v>
      </c>
      <c r="E6" s="44">
        <v>26</v>
      </c>
      <c r="F6" s="44">
        <v>24</v>
      </c>
      <c r="G6" s="44">
        <v>28</v>
      </c>
      <c r="H6" s="44">
        <v>14</v>
      </c>
      <c r="I6" s="44">
        <v>17</v>
      </c>
      <c r="J6" s="44">
        <v>19</v>
      </c>
      <c r="K6" s="8">
        <v>119</v>
      </c>
    </row>
    <row r="7" spans="1:11" ht="13.5" customHeight="1">
      <c r="A7" s="7" t="s">
        <v>9</v>
      </c>
      <c r="B7" s="44">
        <v>186</v>
      </c>
      <c r="C7" s="44">
        <v>157</v>
      </c>
      <c r="D7" s="44">
        <v>292</v>
      </c>
      <c r="E7" s="44">
        <v>174</v>
      </c>
      <c r="F7" s="44">
        <v>133</v>
      </c>
      <c r="G7" s="44">
        <v>189</v>
      </c>
      <c r="H7" s="44">
        <v>91</v>
      </c>
      <c r="I7" s="44">
        <v>102</v>
      </c>
      <c r="J7" s="44">
        <v>325</v>
      </c>
      <c r="K7" s="8">
        <v>948</v>
      </c>
    </row>
    <row r="8" spans="1:11" ht="13.5" customHeight="1">
      <c r="A8" s="9" t="s">
        <v>10</v>
      </c>
      <c r="B8" s="45">
        <v>35</v>
      </c>
      <c r="C8" s="45">
        <v>22</v>
      </c>
      <c r="D8" s="45">
        <v>54</v>
      </c>
      <c r="E8" s="45">
        <v>29</v>
      </c>
      <c r="F8" s="45">
        <v>24</v>
      </c>
      <c r="G8" s="45">
        <v>34</v>
      </c>
      <c r="H8" s="45">
        <v>16</v>
      </c>
      <c r="I8" s="45">
        <v>15</v>
      </c>
      <c r="J8" s="45">
        <v>69</v>
      </c>
      <c r="K8" s="10">
        <v>187</v>
      </c>
    </row>
    <row r="9" spans="1:11" ht="13.5" customHeight="1">
      <c r="A9" s="4" t="s">
        <v>73</v>
      </c>
      <c r="B9" s="3">
        <f>SUM(B4:B8)</f>
        <v>594</v>
      </c>
      <c r="C9" s="3">
        <f aca="true" t="shared" si="0" ref="C9:J9">SUM(C4:C8)</f>
        <v>552</v>
      </c>
      <c r="D9" s="3">
        <f t="shared" si="0"/>
        <v>837</v>
      </c>
      <c r="E9" s="3">
        <f t="shared" si="0"/>
        <v>567</v>
      </c>
      <c r="F9" s="3">
        <f t="shared" si="0"/>
        <v>572</v>
      </c>
      <c r="G9" s="3">
        <f t="shared" si="0"/>
        <v>675</v>
      </c>
      <c r="H9" s="3">
        <f t="shared" si="0"/>
        <v>233</v>
      </c>
      <c r="I9" s="3">
        <f t="shared" si="0"/>
        <v>192</v>
      </c>
      <c r="J9" s="3">
        <f t="shared" si="0"/>
        <v>690</v>
      </c>
      <c r="K9" s="35"/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5" width="6.50390625" style="1" customWidth="1"/>
    <col min="6" max="6" width="7.625" style="1" customWidth="1"/>
    <col min="7" max="10" width="5.625" style="1" customWidth="1"/>
    <col min="11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10" ht="13.5" customHeight="1">
      <c r="A2" s="95" t="s">
        <v>143</v>
      </c>
      <c r="B2" s="96" t="s">
        <v>357</v>
      </c>
      <c r="C2" s="97"/>
      <c r="D2" s="97"/>
      <c r="E2" s="97"/>
      <c r="F2" s="97"/>
      <c r="G2" s="97"/>
      <c r="H2" s="97"/>
      <c r="I2" s="97"/>
      <c r="J2" s="98"/>
    </row>
    <row r="3" spans="1:10" ht="103.5" customHeight="1">
      <c r="A3" s="95"/>
      <c r="B3" s="33" t="s">
        <v>257</v>
      </c>
      <c r="C3" s="33" t="s">
        <v>258</v>
      </c>
      <c r="D3" s="33" t="s">
        <v>259</v>
      </c>
      <c r="E3" s="33" t="s">
        <v>260</v>
      </c>
      <c r="F3" s="33" t="s">
        <v>261</v>
      </c>
      <c r="G3" s="21" t="s">
        <v>53</v>
      </c>
      <c r="H3" s="21" t="s">
        <v>47</v>
      </c>
      <c r="I3" s="21" t="s">
        <v>6</v>
      </c>
      <c r="J3" s="21" t="s">
        <v>73</v>
      </c>
    </row>
    <row r="4" spans="1:10" ht="13.5" customHeight="1">
      <c r="A4" s="5" t="s">
        <v>7</v>
      </c>
      <c r="B4" s="43">
        <v>73</v>
      </c>
      <c r="C4" s="43">
        <v>17</v>
      </c>
      <c r="D4" s="43">
        <v>18</v>
      </c>
      <c r="E4" s="43">
        <v>45</v>
      </c>
      <c r="F4" s="43">
        <v>45</v>
      </c>
      <c r="G4" s="43">
        <v>20</v>
      </c>
      <c r="H4" s="43">
        <v>40</v>
      </c>
      <c r="I4" s="43">
        <v>28</v>
      </c>
      <c r="J4" s="6">
        <f>SUM(B4:I4)</f>
        <v>286</v>
      </c>
    </row>
    <row r="5" spans="1:10" ht="13.5" customHeight="1">
      <c r="A5" s="84" t="s">
        <v>81</v>
      </c>
      <c r="B5" s="44">
        <v>373</v>
      </c>
      <c r="C5" s="44">
        <v>102</v>
      </c>
      <c r="D5" s="44">
        <v>33</v>
      </c>
      <c r="E5" s="44">
        <v>143</v>
      </c>
      <c r="F5" s="44">
        <v>222</v>
      </c>
      <c r="G5" s="44">
        <v>73</v>
      </c>
      <c r="H5" s="44">
        <v>181</v>
      </c>
      <c r="I5" s="44">
        <v>109</v>
      </c>
      <c r="J5" s="8">
        <f>SUM(B5:I5)</f>
        <v>1236</v>
      </c>
    </row>
    <row r="6" spans="1:10" ht="13.5" customHeight="1">
      <c r="A6" s="7" t="s">
        <v>8</v>
      </c>
      <c r="B6" s="44">
        <v>45</v>
      </c>
      <c r="C6" s="44">
        <v>11</v>
      </c>
      <c r="D6" s="44">
        <v>4</v>
      </c>
      <c r="E6" s="44">
        <v>9</v>
      </c>
      <c r="F6" s="44">
        <v>21</v>
      </c>
      <c r="G6" s="44">
        <v>14</v>
      </c>
      <c r="H6" s="44">
        <v>18</v>
      </c>
      <c r="I6" s="44">
        <v>7</v>
      </c>
      <c r="J6" s="8">
        <f>SUM(B6:I6)</f>
        <v>129</v>
      </c>
    </row>
    <row r="7" spans="1:10" ht="13.5" customHeight="1">
      <c r="A7" s="7" t="s">
        <v>9</v>
      </c>
      <c r="B7" s="44">
        <v>307</v>
      </c>
      <c r="C7" s="44">
        <v>108</v>
      </c>
      <c r="D7" s="44">
        <v>14</v>
      </c>
      <c r="E7" s="44">
        <v>64</v>
      </c>
      <c r="F7" s="44">
        <v>171</v>
      </c>
      <c r="G7" s="44">
        <v>110</v>
      </c>
      <c r="H7" s="44">
        <v>227</v>
      </c>
      <c r="I7" s="44">
        <v>87</v>
      </c>
      <c r="J7" s="8">
        <f>SUM(B7:I7)</f>
        <v>1088</v>
      </c>
    </row>
    <row r="8" spans="1:10" ht="13.5" customHeight="1">
      <c r="A8" s="9" t="s">
        <v>10</v>
      </c>
      <c r="B8" s="45">
        <v>79</v>
      </c>
      <c r="C8" s="45">
        <v>14</v>
      </c>
      <c r="D8" s="45">
        <v>3</v>
      </c>
      <c r="E8" s="45">
        <v>17</v>
      </c>
      <c r="F8" s="45">
        <v>29</v>
      </c>
      <c r="G8" s="45">
        <v>19</v>
      </c>
      <c r="H8" s="45">
        <v>43</v>
      </c>
      <c r="I8" s="45">
        <v>56</v>
      </c>
      <c r="J8" s="10">
        <f>SUM(B8:I8)</f>
        <v>260</v>
      </c>
    </row>
    <row r="9" spans="1:10" ht="13.5" customHeight="1">
      <c r="A9" s="4" t="s">
        <v>73</v>
      </c>
      <c r="B9" s="3">
        <f>SUM(B4:B8)</f>
        <v>877</v>
      </c>
      <c r="C9" s="3">
        <f aca="true" t="shared" si="0" ref="C9:J9">SUM(C4:C8)</f>
        <v>252</v>
      </c>
      <c r="D9" s="3">
        <f t="shared" si="0"/>
        <v>72</v>
      </c>
      <c r="E9" s="3">
        <f t="shared" si="0"/>
        <v>278</v>
      </c>
      <c r="F9" s="3">
        <f t="shared" si="0"/>
        <v>488</v>
      </c>
      <c r="G9" s="3">
        <f t="shared" si="0"/>
        <v>236</v>
      </c>
      <c r="H9" s="3">
        <f t="shared" si="0"/>
        <v>509</v>
      </c>
      <c r="I9" s="3">
        <f t="shared" si="0"/>
        <v>287</v>
      </c>
      <c r="J9" s="3">
        <f t="shared" si="0"/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7" width="6.375" style="1" customWidth="1"/>
    <col min="8" max="12" width="5.125" style="1" customWidth="1"/>
    <col min="13" max="47" width="4.50390625" style="1" customWidth="1"/>
    <col min="48" max="16384" width="22.00390625" style="1" customWidth="1"/>
  </cols>
  <sheetData>
    <row r="1" spans="1:2" ht="13.5" customHeight="1">
      <c r="A1" s="42" t="s">
        <v>306</v>
      </c>
      <c r="B1" s="1" t="s">
        <v>375</v>
      </c>
    </row>
    <row r="2" spans="1:11" ht="13.5" customHeight="1">
      <c r="A2" s="95" t="s">
        <v>143</v>
      </c>
      <c r="B2" s="95" t="s">
        <v>147</v>
      </c>
      <c r="C2" s="95"/>
      <c r="D2" s="95"/>
      <c r="E2" s="95"/>
      <c r="F2" s="95"/>
      <c r="G2" s="95"/>
      <c r="H2" s="95"/>
      <c r="I2" s="95"/>
      <c r="J2" s="95"/>
      <c r="K2" s="95"/>
    </row>
    <row r="3" spans="1:180" ht="90" customHeight="1">
      <c r="A3" s="95"/>
      <c r="B3" s="14" t="s">
        <v>148</v>
      </c>
      <c r="C3" s="14" t="s">
        <v>149</v>
      </c>
      <c r="D3" s="14" t="s">
        <v>150</v>
      </c>
      <c r="E3" s="14" t="s">
        <v>151</v>
      </c>
      <c r="F3" s="14" t="s">
        <v>152</v>
      </c>
      <c r="G3" s="14" t="s">
        <v>153</v>
      </c>
      <c r="H3" s="13" t="s">
        <v>144</v>
      </c>
      <c r="I3" s="13" t="s">
        <v>145</v>
      </c>
      <c r="J3" s="13" t="s">
        <v>146</v>
      </c>
      <c r="K3" s="13" t="s">
        <v>73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</row>
    <row r="4" spans="1:11" ht="13.5" customHeight="1">
      <c r="A4" s="5" t="s">
        <v>7</v>
      </c>
      <c r="B4" s="43">
        <v>39</v>
      </c>
      <c r="C4" s="43">
        <v>13</v>
      </c>
      <c r="D4" s="43">
        <v>30</v>
      </c>
      <c r="E4" s="43">
        <v>4</v>
      </c>
      <c r="F4" s="43">
        <v>8</v>
      </c>
      <c r="G4" s="43">
        <v>1</v>
      </c>
      <c r="H4" s="43">
        <v>204</v>
      </c>
      <c r="I4" s="43">
        <v>2</v>
      </c>
      <c r="J4" s="43">
        <v>19</v>
      </c>
      <c r="K4" s="6">
        <f>SUM(B4:J4)</f>
        <v>320</v>
      </c>
    </row>
    <row r="5" spans="1:11" ht="13.5" customHeight="1">
      <c r="A5" s="84" t="s">
        <v>81</v>
      </c>
      <c r="B5" s="44">
        <v>170</v>
      </c>
      <c r="C5" s="44">
        <v>40</v>
      </c>
      <c r="D5" s="44">
        <v>83</v>
      </c>
      <c r="E5" s="44">
        <v>9</v>
      </c>
      <c r="F5" s="44">
        <v>15</v>
      </c>
      <c r="G5" s="44">
        <v>10</v>
      </c>
      <c r="H5" s="44">
        <v>902</v>
      </c>
      <c r="I5" s="44">
        <v>30</v>
      </c>
      <c r="J5" s="44">
        <v>53</v>
      </c>
      <c r="K5" s="8">
        <f>SUM(B5:J5)</f>
        <v>1312</v>
      </c>
    </row>
    <row r="6" spans="1:11" ht="13.5" customHeight="1">
      <c r="A6" s="7" t="s">
        <v>8</v>
      </c>
      <c r="B6" s="44">
        <v>19</v>
      </c>
      <c r="C6" s="44">
        <v>6</v>
      </c>
      <c r="D6" s="44">
        <v>11</v>
      </c>
      <c r="E6" s="44">
        <v>0</v>
      </c>
      <c r="F6" s="44">
        <v>0</v>
      </c>
      <c r="G6" s="44">
        <v>0</v>
      </c>
      <c r="H6" s="44">
        <v>92</v>
      </c>
      <c r="I6" s="44">
        <v>3</v>
      </c>
      <c r="J6" s="44">
        <v>8</v>
      </c>
      <c r="K6" s="8">
        <f>SUM(B6:J6)</f>
        <v>139</v>
      </c>
    </row>
    <row r="7" spans="1:11" ht="13.5" customHeight="1">
      <c r="A7" s="7" t="s">
        <v>9</v>
      </c>
      <c r="B7" s="44">
        <v>160</v>
      </c>
      <c r="C7" s="44">
        <v>23</v>
      </c>
      <c r="D7" s="44">
        <v>80</v>
      </c>
      <c r="E7" s="44">
        <v>8</v>
      </c>
      <c r="F7" s="44">
        <v>11</v>
      </c>
      <c r="G7" s="44">
        <v>4</v>
      </c>
      <c r="H7" s="44">
        <v>803</v>
      </c>
      <c r="I7" s="44">
        <v>31</v>
      </c>
      <c r="J7" s="44">
        <v>39</v>
      </c>
      <c r="K7" s="8">
        <f>SUM(B7:J7)</f>
        <v>1159</v>
      </c>
    </row>
    <row r="8" spans="1:11" ht="13.5" customHeight="1">
      <c r="A8" s="9" t="s">
        <v>10</v>
      </c>
      <c r="B8" s="45">
        <v>38</v>
      </c>
      <c r="C8" s="45">
        <v>7</v>
      </c>
      <c r="D8" s="45">
        <v>17</v>
      </c>
      <c r="E8" s="45">
        <v>0</v>
      </c>
      <c r="F8" s="45">
        <v>1</v>
      </c>
      <c r="G8" s="45">
        <v>5</v>
      </c>
      <c r="H8" s="45">
        <v>164</v>
      </c>
      <c r="I8" s="45">
        <v>5</v>
      </c>
      <c r="J8" s="45">
        <v>60</v>
      </c>
      <c r="K8" s="10">
        <f>SUM(B8:J8)</f>
        <v>297</v>
      </c>
    </row>
    <row r="9" spans="1:11" ht="13.5" customHeight="1">
      <c r="A9" s="4" t="s">
        <v>73</v>
      </c>
      <c r="B9" s="3">
        <f>SUM(B4:B8)</f>
        <v>426</v>
      </c>
      <c r="C9" s="3">
        <f aca="true" t="shared" si="0" ref="C9:K9">SUM(C4:C8)</f>
        <v>89</v>
      </c>
      <c r="D9" s="3">
        <f t="shared" si="0"/>
        <v>221</v>
      </c>
      <c r="E9" s="3">
        <f t="shared" si="0"/>
        <v>21</v>
      </c>
      <c r="F9" s="3">
        <f t="shared" si="0"/>
        <v>35</v>
      </c>
      <c r="G9" s="3">
        <f t="shared" si="0"/>
        <v>20</v>
      </c>
      <c r="H9" s="3">
        <f t="shared" si="0"/>
        <v>2165</v>
      </c>
      <c r="I9" s="3">
        <f t="shared" si="0"/>
        <v>71</v>
      </c>
      <c r="J9" s="3">
        <f t="shared" si="0"/>
        <v>179</v>
      </c>
      <c r="K9" s="3">
        <f t="shared" si="0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2" width="11.25390625" style="1" customWidth="1"/>
    <col min="3" max="3" width="12.375" style="1" customWidth="1"/>
    <col min="4" max="4" width="12.125" style="1" customWidth="1"/>
    <col min="5" max="5" width="10.125" style="1" customWidth="1"/>
    <col min="6" max="6" width="7.625" style="1" customWidth="1"/>
    <col min="7" max="7" width="7.00390625" style="1" customWidth="1"/>
    <col min="8" max="9" width="7.875" style="1" customWidth="1"/>
    <col min="10" max="16384" width="22.00390625" style="1" customWidth="1"/>
  </cols>
  <sheetData>
    <row r="1" spans="1:2" ht="13.5" customHeight="1">
      <c r="A1" s="42" t="s">
        <v>306</v>
      </c>
      <c r="B1" s="1" t="s">
        <v>389</v>
      </c>
    </row>
    <row r="2" spans="1:7" ht="13.5" customHeight="1">
      <c r="A2" s="95" t="s">
        <v>74</v>
      </c>
      <c r="B2" s="95" t="s">
        <v>115</v>
      </c>
      <c r="C2" s="95"/>
      <c r="D2" s="95"/>
      <c r="E2" s="95"/>
      <c r="F2" s="95"/>
      <c r="G2" s="95"/>
    </row>
    <row r="3" spans="1:7" ht="26.25" customHeight="1">
      <c r="A3" s="95"/>
      <c r="B3" s="2" t="s">
        <v>54</v>
      </c>
      <c r="C3" s="11" t="s">
        <v>113</v>
      </c>
      <c r="D3" s="11" t="s">
        <v>114</v>
      </c>
      <c r="E3" s="11" t="s">
        <v>112</v>
      </c>
      <c r="F3" s="2" t="s">
        <v>10</v>
      </c>
      <c r="G3" s="2" t="s">
        <v>73</v>
      </c>
    </row>
    <row r="4" spans="1:7" ht="13.5" customHeight="1">
      <c r="A4" s="5" t="s">
        <v>7</v>
      </c>
      <c r="B4" s="43">
        <v>243</v>
      </c>
      <c r="C4" s="43">
        <v>14</v>
      </c>
      <c r="D4" s="43">
        <v>5</v>
      </c>
      <c r="E4" s="43">
        <v>13</v>
      </c>
      <c r="F4" s="43">
        <v>11</v>
      </c>
      <c r="G4" s="6">
        <f>SUM(B4:F4)</f>
        <v>286</v>
      </c>
    </row>
    <row r="5" spans="1:7" ht="13.5" customHeight="1">
      <c r="A5" s="84" t="s">
        <v>81</v>
      </c>
      <c r="B5" s="44">
        <v>942</v>
      </c>
      <c r="C5" s="44">
        <v>77</v>
      </c>
      <c r="D5" s="44">
        <v>34</v>
      </c>
      <c r="E5" s="44">
        <v>134</v>
      </c>
      <c r="F5" s="44">
        <v>49</v>
      </c>
      <c r="G5" s="8">
        <f>SUM(B5:F5)</f>
        <v>1236</v>
      </c>
    </row>
    <row r="6" spans="1:7" ht="13.5" customHeight="1">
      <c r="A6" s="7" t="s">
        <v>8</v>
      </c>
      <c r="B6" s="44">
        <v>74</v>
      </c>
      <c r="C6" s="44">
        <v>10</v>
      </c>
      <c r="D6" s="44">
        <v>16</v>
      </c>
      <c r="E6" s="44">
        <v>23</v>
      </c>
      <c r="F6" s="44">
        <v>6</v>
      </c>
      <c r="G6" s="8">
        <f>SUM(B6:F6)</f>
        <v>129</v>
      </c>
    </row>
    <row r="7" spans="1:7" ht="13.5" customHeight="1">
      <c r="A7" s="7" t="s">
        <v>9</v>
      </c>
      <c r="B7" s="44">
        <v>695</v>
      </c>
      <c r="C7" s="44">
        <v>82</v>
      </c>
      <c r="D7" s="44">
        <v>59</v>
      </c>
      <c r="E7" s="44">
        <v>210</v>
      </c>
      <c r="F7" s="44">
        <v>42</v>
      </c>
      <c r="G7" s="8">
        <f>SUM(B7:F7)</f>
        <v>1088</v>
      </c>
    </row>
    <row r="8" spans="1:7" ht="13.5" customHeight="1">
      <c r="A8" s="9" t="s">
        <v>10</v>
      </c>
      <c r="B8" s="45">
        <v>184</v>
      </c>
      <c r="C8" s="45">
        <v>15</v>
      </c>
      <c r="D8" s="45">
        <v>8</v>
      </c>
      <c r="E8" s="45">
        <v>30</v>
      </c>
      <c r="F8" s="45">
        <v>23</v>
      </c>
      <c r="G8" s="10">
        <f>SUM(B8:F8)</f>
        <v>260</v>
      </c>
    </row>
    <row r="9" spans="1:7" ht="13.5" customHeight="1">
      <c r="A9" s="4" t="s">
        <v>73</v>
      </c>
      <c r="B9" s="3">
        <f aca="true" t="shared" si="0" ref="B9:G9">SUM(B4:B8)</f>
        <v>2138</v>
      </c>
      <c r="C9" s="3">
        <f t="shared" si="0"/>
        <v>198</v>
      </c>
      <c r="D9" s="3">
        <f t="shared" si="0"/>
        <v>122</v>
      </c>
      <c r="E9" s="3">
        <f t="shared" si="0"/>
        <v>410</v>
      </c>
      <c r="F9" s="3">
        <f t="shared" si="0"/>
        <v>131</v>
      </c>
      <c r="G9" s="3">
        <f t="shared" si="0"/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125" style="1" customWidth="1"/>
    <col min="2" max="10" width="5.75390625" style="1" customWidth="1"/>
    <col min="11" max="16384" width="22.00390625" style="1" customWidth="1"/>
  </cols>
  <sheetData>
    <row r="1" spans="1:2" ht="13.5" customHeight="1">
      <c r="A1" s="42" t="s">
        <v>306</v>
      </c>
      <c r="B1" s="1" t="s">
        <v>394</v>
      </c>
    </row>
    <row r="2" spans="1:9" ht="13.5" customHeight="1">
      <c r="A2" s="95" t="s">
        <v>143</v>
      </c>
      <c r="B2" s="96" t="s">
        <v>265</v>
      </c>
      <c r="C2" s="97"/>
      <c r="D2" s="97"/>
      <c r="E2" s="97"/>
      <c r="F2" s="97"/>
      <c r="G2" s="97"/>
      <c r="H2" s="97"/>
      <c r="I2" s="98"/>
    </row>
    <row r="3" spans="1:9" ht="73.5" customHeight="1">
      <c r="A3" s="95"/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294</v>
      </c>
      <c r="I3" s="13" t="s">
        <v>73</v>
      </c>
    </row>
    <row r="4" spans="1:9" ht="13.5" customHeight="1">
      <c r="A4" s="5" t="s">
        <v>7</v>
      </c>
      <c r="B4" s="43">
        <v>23</v>
      </c>
      <c r="C4" s="43">
        <v>11</v>
      </c>
      <c r="D4" s="43">
        <v>13</v>
      </c>
      <c r="E4" s="43">
        <v>16</v>
      </c>
      <c r="F4" s="43">
        <v>15</v>
      </c>
      <c r="G4" s="43">
        <v>39</v>
      </c>
      <c r="H4" s="43">
        <v>49</v>
      </c>
      <c r="I4" s="6">
        <f>SUM(B4:H4)</f>
        <v>166</v>
      </c>
    </row>
    <row r="5" spans="1:9" ht="13.5" customHeight="1">
      <c r="A5" s="84" t="s">
        <v>81</v>
      </c>
      <c r="B5" s="44">
        <v>22</v>
      </c>
      <c r="C5" s="44">
        <v>27</v>
      </c>
      <c r="D5" s="44">
        <v>37</v>
      </c>
      <c r="E5" s="44">
        <v>32</v>
      </c>
      <c r="F5" s="44">
        <v>48</v>
      </c>
      <c r="G5" s="44">
        <v>141</v>
      </c>
      <c r="H5" s="44">
        <v>174</v>
      </c>
      <c r="I5" s="8">
        <f>SUM(B5:H5)</f>
        <v>481</v>
      </c>
    </row>
    <row r="6" spans="1:9" ht="13.5" customHeight="1">
      <c r="A6" s="7" t="s">
        <v>8</v>
      </c>
      <c r="B6" s="44">
        <v>3</v>
      </c>
      <c r="C6" s="44">
        <v>2</v>
      </c>
      <c r="D6" s="44">
        <v>6</v>
      </c>
      <c r="E6" s="44">
        <v>6</v>
      </c>
      <c r="F6" s="44">
        <v>11</v>
      </c>
      <c r="G6" s="44">
        <v>22</v>
      </c>
      <c r="H6" s="44">
        <v>20</v>
      </c>
      <c r="I6" s="8">
        <f>SUM(B6:H6)</f>
        <v>70</v>
      </c>
    </row>
    <row r="7" spans="1:9" ht="13.5" customHeight="1">
      <c r="A7" s="7" t="s">
        <v>9</v>
      </c>
      <c r="B7" s="44">
        <v>7</v>
      </c>
      <c r="C7" s="44">
        <v>18</v>
      </c>
      <c r="D7" s="44">
        <v>35</v>
      </c>
      <c r="E7" s="44">
        <v>43</v>
      </c>
      <c r="F7" s="44">
        <v>61</v>
      </c>
      <c r="G7" s="44">
        <v>127</v>
      </c>
      <c r="H7" s="44">
        <v>179</v>
      </c>
      <c r="I7" s="8">
        <f>SUM(B7:H7)</f>
        <v>470</v>
      </c>
    </row>
    <row r="8" spans="1:9" ht="13.5" customHeight="1">
      <c r="A8" s="9" t="s">
        <v>10</v>
      </c>
      <c r="B8" s="45">
        <v>3</v>
      </c>
      <c r="C8" s="45">
        <v>2</v>
      </c>
      <c r="D8" s="45">
        <v>4</v>
      </c>
      <c r="E8" s="45">
        <v>7</v>
      </c>
      <c r="F8" s="45">
        <v>8</v>
      </c>
      <c r="G8" s="45">
        <v>22</v>
      </c>
      <c r="H8" s="45">
        <v>28</v>
      </c>
      <c r="I8" s="10">
        <f>SUM(B8:H8)</f>
        <v>74</v>
      </c>
    </row>
    <row r="9" spans="1:9" ht="13.5" customHeight="1">
      <c r="A9" s="4" t="s">
        <v>73</v>
      </c>
      <c r="B9" s="3">
        <f>SUM(B4:B8)</f>
        <v>58</v>
      </c>
      <c r="C9" s="3">
        <f aca="true" t="shared" si="0" ref="C9:I9">SUM(C4:C8)</f>
        <v>60</v>
      </c>
      <c r="D9" s="3">
        <f t="shared" si="0"/>
        <v>95</v>
      </c>
      <c r="E9" s="3">
        <f t="shared" si="0"/>
        <v>104</v>
      </c>
      <c r="F9" s="3">
        <f t="shared" si="0"/>
        <v>143</v>
      </c>
      <c r="G9" s="3">
        <f t="shared" si="0"/>
        <v>351</v>
      </c>
      <c r="H9" s="3">
        <f t="shared" si="0"/>
        <v>450</v>
      </c>
      <c r="I9" s="3">
        <f t="shared" si="0"/>
        <v>1261</v>
      </c>
    </row>
    <row r="11" ht="13.5" customHeight="1">
      <c r="A11" s="42" t="s">
        <v>307</v>
      </c>
    </row>
    <row r="12" ht="13.5" customHeight="1">
      <c r="A12" s="42" t="s">
        <v>393</v>
      </c>
    </row>
    <row r="13" spans="1:9" ht="13.5" customHeight="1">
      <c r="A13" s="95" t="s">
        <v>143</v>
      </c>
      <c r="B13" s="95" t="s">
        <v>265</v>
      </c>
      <c r="C13" s="95"/>
      <c r="D13" s="95"/>
      <c r="E13" s="95"/>
      <c r="F13" s="95"/>
      <c r="G13" s="95"/>
      <c r="H13" s="95"/>
      <c r="I13" s="95"/>
    </row>
    <row r="14" spans="1:9" ht="73.5" customHeight="1">
      <c r="A14" s="95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294</v>
      </c>
      <c r="I14" s="13" t="s">
        <v>73</v>
      </c>
    </row>
    <row r="15" spans="1:9" ht="13.5" customHeight="1">
      <c r="A15" s="5" t="s">
        <v>7</v>
      </c>
      <c r="B15" s="52">
        <v>16</v>
      </c>
      <c r="C15" s="52">
        <v>5</v>
      </c>
      <c r="D15" s="52">
        <v>7</v>
      </c>
      <c r="E15" s="52">
        <v>11</v>
      </c>
      <c r="F15" s="52">
        <v>5</v>
      </c>
      <c r="G15" s="58">
        <v>19</v>
      </c>
      <c r="H15" s="52">
        <v>8</v>
      </c>
      <c r="I15" s="36">
        <f>SUM(B15:H15)</f>
        <v>71</v>
      </c>
    </row>
    <row r="16" spans="1:9" ht="13.5" customHeight="1">
      <c r="A16" s="84" t="s">
        <v>331</v>
      </c>
      <c r="B16" s="53">
        <v>13</v>
      </c>
      <c r="C16" s="53">
        <v>11</v>
      </c>
      <c r="D16" s="53">
        <v>11</v>
      </c>
      <c r="E16" s="53">
        <v>22</v>
      </c>
      <c r="F16" s="53">
        <v>38</v>
      </c>
      <c r="G16" s="59">
        <v>61</v>
      </c>
      <c r="H16" s="53">
        <v>13</v>
      </c>
      <c r="I16" s="37">
        <f>SUM(B16:H16)</f>
        <v>169</v>
      </c>
    </row>
    <row r="17" spans="1:9" ht="13.5" customHeight="1">
      <c r="A17" s="7" t="s">
        <v>8</v>
      </c>
      <c r="B17" s="53">
        <v>2</v>
      </c>
      <c r="C17" s="53">
        <v>2</v>
      </c>
      <c r="D17" s="53">
        <v>2</v>
      </c>
      <c r="E17" s="53">
        <v>7</v>
      </c>
      <c r="F17" s="53">
        <v>8</v>
      </c>
      <c r="G17" s="59">
        <v>25</v>
      </c>
      <c r="H17" s="53">
        <v>2</v>
      </c>
      <c r="I17" s="37">
        <f>SUM(B17:H17)</f>
        <v>48</v>
      </c>
    </row>
    <row r="18" spans="1:9" ht="13.5" customHeight="1">
      <c r="A18" s="7" t="s">
        <v>9</v>
      </c>
      <c r="B18" s="59">
        <v>23</v>
      </c>
      <c r="C18" s="59">
        <v>26</v>
      </c>
      <c r="D18" s="59">
        <v>39</v>
      </c>
      <c r="E18" s="59">
        <v>46</v>
      </c>
      <c r="F18" s="59">
        <v>55</v>
      </c>
      <c r="G18" s="59">
        <v>98</v>
      </c>
      <c r="H18" s="59">
        <v>41</v>
      </c>
      <c r="I18" s="37">
        <f>SUM(B18:H18)</f>
        <v>328</v>
      </c>
    </row>
    <row r="19" spans="1:9" ht="13.5" customHeight="1">
      <c r="A19" s="9" t="s">
        <v>10</v>
      </c>
      <c r="B19" s="54">
        <v>1</v>
      </c>
      <c r="C19" s="54">
        <v>1</v>
      </c>
      <c r="D19" s="54">
        <v>2</v>
      </c>
      <c r="E19" s="54">
        <v>2</v>
      </c>
      <c r="F19" s="54">
        <v>2</v>
      </c>
      <c r="G19" s="61">
        <v>4</v>
      </c>
      <c r="H19" s="54">
        <v>4</v>
      </c>
      <c r="I19" s="38">
        <f>SUM(B19:H19)</f>
        <v>16</v>
      </c>
    </row>
    <row r="20" spans="1:9" ht="13.5" customHeight="1">
      <c r="A20" s="4" t="s">
        <v>73</v>
      </c>
      <c r="B20" s="39">
        <f>SUM(B15:B19)</f>
        <v>55</v>
      </c>
      <c r="C20" s="39">
        <f aca="true" t="shared" si="1" ref="C20:I20">SUM(C15:C19)</f>
        <v>45</v>
      </c>
      <c r="D20" s="39">
        <f t="shared" si="1"/>
        <v>61</v>
      </c>
      <c r="E20" s="39">
        <f t="shared" si="1"/>
        <v>88</v>
      </c>
      <c r="F20" s="39">
        <f t="shared" si="1"/>
        <v>108</v>
      </c>
      <c r="G20" s="39">
        <f t="shared" si="1"/>
        <v>207</v>
      </c>
      <c r="H20" s="39">
        <f t="shared" si="1"/>
        <v>68</v>
      </c>
      <c r="I20" s="39">
        <f t="shared" si="1"/>
        <v>632</v>
      </c>
    </row>
    <row r="22" spans="1:2" ht="13.5" customHeight="1">
      <c r="A22" s="42" t="s">
        <v>314</v>
      </c>
      <c r="B22" s="1" t="s">
        <v>393</v>
      </c>
    </row>
    <row r="23" spans="1:9" ht="13.5" customHeight="1">
      <c r="A23" s="95" t="s">
        <v>143</v>
      </c>
      <c r="B23" s="95" t="s">
        <v>265</v>
      </c>
      <c r="C23" s="95"/>
      <c r="D23" s="95"/>
      <c r="E23" s="95"/>
      <c r="F23" s="95"/>
      <c r="G23" s="95"/>
      <c r="H23" s="95"/>
      <c r="I23" s="95"/>
    </row>
    <row r="24" spans="1:9" ht="73.5" customHeight="1">
      <c r="A24" s="95"/>
      <c r="B24" s="13" t="s">
        <v>0</v>
      </c>
      <c r="C24" s="13" t="s">
        <v>1</v>
      </c>
      <c r="D24" s="13" t="s">
        <v>2</v>
      </c>
      <c r="E24" s="13" t="s">
        <v>3</v>
      </c>
      <c r="F24" s="13" t="s">
        <v>4</v>
      </c>
      <c r="G24" s="13" t="s">
        <v>5</v>
      </c>
      <c r="H24" s="13" t="s">
        <v>294</v>
      </c>
      <c r="I24" s="13" t="s">
        <v>73</v>
      </c>
    </row>
    <row r="25" spans="1:9" ht="13.5" customHeight="1">
      <c r="A25" s="5" t="s">
        <v>7</v>
      </c>
      <c r="B25" s="52">
        <f>SUM(B4,B15)</f>
        <v>39</v>
      </c>
      <c r="C25" s="52">
        <f aca="true" t="shared" si="2" ref="C25:H25">SUM(C4,C15)</f>
        <v>16</v>
      </c>
      <c r="D25" s="52">
        <f t="shared" si="2"/>
        <v>20</v>
      </c>
      <c r="E25" s="52">
        <f t="shared" si="2"/>
        <v>27</v>
      </c>
      <c r="F25" s="52">
        <f t="shared" si="2"/>
        <v>20</v>
      </c>
      <c r="G25" s="52">
        <f t="shared" si="2"/>
        <v>58</v>
      </c>
      <c r="H25" s="52">
        <f t="shared" si="2"/>
        <v>57</v>
      </c>
      <c r="I25" s="36">
        <f>SUM(B25:H25)</f>
        <v>237</v>
      </c>
    </row>
    <row r="26" spans="1:9" ht="13.5" customHeight="1">
      <c r="A26" s="84" t="s">
        <v>331</v>
      </c>
      <c r="B26" s="53">
        <f>SUM(B5,B16)</f>
        <v>35</v>
      </c>
      <c r="C26" s="53">
        <f aca="true" t="shared" si="3" ref="C26:H27">SUM(C5,C16)</f>
        <v>38</v>
      </c>
      <c r="D26" s="53">
        <f t="shared" si="3"/>
        <v>48</v>
      </c>
      <c r="E26" s="53">
        <f t="shared" si="3"/>
        <v>54</v>
      </c>
      <c r="F26" s="53">
        <f t="shared" si="3"/>
        <v>86</v>
      </c>
      <c r="G26" s="53">
        <f t="shared" si="3"/>
        <v>202</v>
      </c>
      <c r="H26" s="53">
        <f t="shared" si="3"/>
        <v>187</v>
      </c>
      <c r="I26" s="37">
        <f>SUM(B26:H26)</f>
        <v>650</v>
      </c>
    </row>
    <row r="27" spans="1:9" ht="13.5" customHeight="1">
      <c r="A27" s="7" t="s">
        <v>8</v>
      </c>
      <c r="B27" s="53">
        <f>SUM(B6,B17)</f>
        <v>5</v>
      </c>
      <c r="C27" s="53">
        <f t="shared" si="3"/>
        <v>4</v>
      </c>
      <c r="D27" s="53">
        <f t="shared" si="3"/>
        <v>8</v>
      </c>
      <c r="E27" s="53">
        <f t="shared" si="3"/>
        <v>13</v>
      </c>
      <c r="F27" s="53">
        <f t="shared" si="3"/>
        <v>19</v>
      </c>
      <c r="G27" s="53">
        <f t="shared" si="3"/>
        <v>47</v>
      </c>
      <c r="H27" s="53">
        <f t="shared" si="3"/>
        <v>22</v>
      </c>
      <c r="I27" s="37">
        <f>SUM(B27:H27)</f>
        <v>118</v>
      </c>
    </row>
    <row r="28" spans="1:9" ht="13.5" customHeight="1">
      <c r="A28" s="7" t="s">
        <v>9</v>
      </c>
      <c r="B28" s="53">
        <f aca="true" t="shared" si="4" ref="B28:H28">SUM(B7,B18)</f>
        <v>30</v>
      </c>
      <c r="C28" s="53">
        <f t="shared" si="4"/>
        <v>44</v>
      </c>
      <c r="D28" s="53">
        <f t="shared" si="4"/>
        <v>74</v>
      </c>
      <c r="E28" s="53">
        <f t="shared" si="4"/>
        <v>89</v>
      </c>
      <c r="F28" s="53">
        <f t="shared" si="4"/>
        <v>116</v>
      </c>
      <c r="G28" s="53">
        <f t="shared" si="4"/>
        <v>225</v>
      </c>
      <c r="H28" s="53">
        <f t="shared" si="4"/>
        <v>220</v>
      </c>
      <c r="I28" s="37">
        <f>SUM(B28:H28)</f>
        <v>798</v>
      </c>
    </row>
    <row r="29" spans="1:9" ht="13.5" customHeight="1">
      <c r="A29" s="9" t="s">
        <v>10</v>
      </c>
      <c r="B29" s="54">
        <f aca="true" t="shared" si="5" ref="B29:H29">SUM(B8,B19)</f>
        <v>4</v>
      </c>
      <c r="C29" s="54">
        <f t="shared" si="5"/>
        <v>3</v>
      </c>
      <c r="D29" s="54">
        <f t="shared" si="5"/>
        <v>6</v>
      </c>
      <c r="E29" s="54">
        <f t="shared" si="5"/>
        <v>9</v>
      </c>
      <c r="F29" s="54">
        <f t="shared" si="5"/>
        <v>10</v>
      </c>
      <c r="G29" s="54">
        <f t="shared" si="5"/>
        <v>26</v>
      </c>
      <c r="H29" s="54">
        <f t="shared" si="5"/>
        <v>32</v>
      </c>
      <c r="I29" s="38">
        <f>SUM(B29:H29)</f>
        <v>90</v>
      </c>
    </row>
    <row r="30" spans="1:9" ht="13.5" customHeight="1">
      <c r="A30" s="4" t="s">
        <v>73</v>
      </c>
      <c r="B30" s="39">
        <f aca="true" t="shared" si="6" ref="B30:I30">SUM(B25:B29)</f>
        <v>113</v>
      </c>
      <c r="C30" s="39">
        <f t="shared" si="6"/>
        <v>105</v>
      </c>
      <c r="D30" s="39">
        <f t="shared" si="6"/>
        <v>156</v>
      </c>
      <c r="E30" s="39">
        <f t="shared" si="6"/>
        <v>192</v>
      </c>
      <c r="F30" s="39">
        <f t="shared" si="6"/>
        <v>251</v>
      </c>
      <c r="G30" s="39">
        <f t="shared" si="6"/>
        <v>558</v>
      </c>
      <c r="H30" s="39">
        <f t="shared" si="6"/>
        <v>518</v>
      </c>
      <c r="I30" s="39">
        <f t="shared" si="6"/>
        <v>1893</v>
      </c>
    </row>
  </sheetData>
  <mergeCells count="6">
    <mergeCell ref="A23:A24"/>
    <mergeCell ref="B23:I23"/>
    <mergeCell ref="A2:A3"/>
    <mergeCell ref="B2:I2"/>
    <mergeCell ref="A13:A14"/>
    <mergeCell ref="B13:I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9" width="5.125" style="1" customWidth="1"/>
    <col min="10" max="16384" width="22.00390625" style="1" customWidth="1"/>
  </cols>
  <sheetData>
    <row r="1" spans="1:2" ht="13.5" customHeight="1">
      <c r="A1" s="42" t="s">
        <v>306</v>
      </c>
      <c r="B1" s="1" t="s">
        <v>393</v>
      </c>
    </row>
    <row r="2" spans="1:9" ht="13.5" customHeight="1">
      <c r="A2" s="95" t="s">
        <v>143</v>
      </c>
      <c r="B2" s="95" t="s">
        <v>264</v>
      </c>
      <c r="C2" s="95"/>
      <c r="D2" s="95"/>
      <c r="E2" s="95"/>
      <c r="F2" s="95"/>
      <c r="G2" s="95"/>
      <c r="H2" s="95"/>
      <c r="I2" s="95"/>
    </row>
    <row r="3" spans="1:9" ht="74.25" customHeight="1">
      <c r="A3" s="95"/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294</v>
      </c>
      <c r="I3" s="13" t="s">
        <v>73</v>
      </c>
    </row>
    <row r="4" spans="1:9" ht="13.5" customHeight="1">
      <c r="A4" s="5" t="s">
        <v>7</v>
      </c>
      <c r="B4" s="43">
        <v>14</v>
      </c>
      <c r="C4" s="43">
        <v>9</v>
      </c>
      <c r="D4" s="43">
        <v>5</v>
      </c>
      <c r="E4" s="43">
        <v>15</v>
      </c>
      <c r="F4" s="43">
        <v>24</v>
      </c>
      <c r="G4" s="43">
        <v>53</v>
      </c>
      <c r="H4" s="43">
        <v>46</v>
      </c>
      <c r="I4" s="6">
        <f>SUM(B4:H4)</f>
        <v>166</v>
      </c>
    </row>
    <row r="5" spans="1:9" ht="13.5" customHeight="1">
      <c r="A5" s="84" t="s">
        <v>81</v>
      </c>
      <c r="B5" s="44">
        <v>12</v>
      </c>
      <c r="C5" s="44">
        <v>21</v>
      </c>
      <c r="D5" s="44">
        <v>22</v>
      </c>
      <c r="E5" s="44">
        <v>26</v>
      </c>
      <c r="F5" s="44">
        <v>50</v>
      </c>
      <c r="G5" s="44">
        <v>181</v>
      </c>
      <c r="H5" s="44">
        <v>169</v>
      </c>
      <c r="I5" s="8">
        <f>SUM(B5:H5)</f>
        <v>481</v>
      </c>
    </row>
    <row r="6" spans="1:9" ht="13.5" customHeight="1">
      <c r="A6" s="7" t="s">
        <v>8</v>
      </c>
      <c r="B6" s="44">
        <v>3</v>
      </c>
      <c r="C6" s="44">
        <v>1</v>
      </c>
      <c r="D6" s="44">
        <v>5</v>
      </c>
      <c r="E6" s="44">
        <v>4</v>
      </c>
      <c r="F6" s="44">
        <v>13</v>
      </c>
      <c r="G6" s="44">
        <v>25</v>
      </c>
      <c r="H6" s="44">
        <v>19</v>
      </c>
      <c r="I6" s="8">
        <f>SUM(B6:H6)</f>
        <v>70</v>
      </c>
    </row>
    <row r="7" spans="1:9" ht="13.5" customHeight="1">
      <c r="A7" s="7" t="s">
        <v>9</v>
      </c>
      <c r="B7" s="44">
        <v>5</v>
      </c>
      <c r="C7" s="44">
        <v>15</v>
      </c>
      <c r="D7" s="44">
        <v>20</v>
      </c>
      <c r="E7" s="44">
        <v>35</v>
      </c>
      <c r="F7" s="44">
        <v>64</v>
      </c>
      <c r="G7" s="44">
        <v>158</v>
      </c>
      <c r="H7" s="44">
        <v>173</v>
      </c>
      <c r="I7" s="8">
        <f>SUM(B7:H7)</f>
        <v>470</v>
      </c>
    </row>
    <row r="8" spans="1:9" ht="13.5" customHeight="1">
      <c r="A8" s="9" t="s">
        <v>10</v>
      </c>
      <c r="B8" s="45">
        <v>3</v>
      </c>
      <c r="C8" s="45">
        <v>1</v>
      </c>
      <c r="D8" s="45">
        <v>2</v>
      </c>
      <c r="E8" s="45">
        <v>4</v>
      </c>
      <c r="F8" s="45">
        <v>11</v>
      </c>
      <c r="G8" s="45">
        <v>28</v>
      </c>
      <c r="H8" s="45">
        <v>25</v>
      </c>
      <c r="I8" s="10">
        <f>SUM(B8:H8)</f>
        <v>74</v>
      </c>
    </row>
    <row r="9" spans="1:9" ht="13.5" customHeight="1">
      <c r="A9" s="4" t="s">
        <v>73</v>
      </c>
      <c r="B9" s="3">
        <f>SUM(B4:B8)</f>
        <v>37</v>
      </c>
      <c r="C9" s="3">
        <f aca="true" t="shared" si="0" ref="C9:I9">SUM(C4:C8)</f>
        <v>47</v>
      </c>
      <c r="D9" s="3">
        <f t="shared" si="0"/>
        <v>54</v>
      </c>
      <c r="E9" s="3">
        <f t="shared" si="0"/>
        <v>84</v>
      </c>
      <c r="F9" s="3">
        <f t="shared" si="0"/>
        <v>162</v>
      </c>
      <c r="G9" s="3">
        <f t="shared" si="0"/>
        <v>445</v>
      </c>
      <c r="H9" s="3">
        <f t="shared" si="0"/>
        <v>432</v>
      </c>
      <c r="I9" s="3">
        <f t="shared" si="0"/>
        <v>1261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1" width="5.875" style="1" customWidth="1"/>
    <col min="12" max="16384" width="22.00390625" style="1" customWidth="1"/>
  </cols>
  <sheetData>
    <row r="1" spans="1:2" ht="13.5" customHeight="1">
      <c r="A1" s="42" t="s">
        <v>306</v>
      </c>
      <c r="B1" s="1" t="s">
        <v>393</v>
      </c>
    </row>
    <row r="2" spans="1:11" ht="13.5" customHeight="1">
      <c r="A2" s="95" t="s">
        <v>143</v>
      </c>
      <c r="B2" s="95" t="s">
        <v>268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103.5" customHeight="1">
      <c r="A3" s="95"/>
      <c r="B3" s="13" t="s">
        <v>55</v>
      </c>
      <c r="C3" s="13" t="s">
        <v>56</v>
      </c>
      <c r="D3" s="13" t="s">
        <v>57</v>
      </c>
      <c r="E3" s="13" t="s">
        <v>58</v>
      </c>
      <c r="F3" s="13" t="s">
        <v>266</v>
      </c>
      <c r="G3" s="13" t="s">
        <v>267</v>
      </c>
      <c r="H3" s="13" t="s">
        <v>59</v>
      </c>
      <c r="I3" s="13" t="s">
        <v>48</v>
      </c>
      <c r="J3" s="13" t="s">
        <v>49</v>
      </c>
      <c r="K3" s="13" t="s">
        <v>73</v>
      </c>
    </row>
    <row r="4" spans="1:11" ht="13.5" customHeight="1">
      <c r="A4" s="5" t="s">
        <v>7</v>
      </c>
      <c r="B4" s="43">
        <v>10</v>
      </c>
      <c r="C4" s="43">
        <v>33</v>
      </c>
      <c r="D4" s="43">
        <v>24</v>
      </c>
      <c r="E4" s="43">
        <v>34</v>
      </c>
      <c r="F4" s="43">
        <v>3</v>
      </c>
      <c r="G4" s="43">
        <v>7</v>
      </c>
      <c r="H4" s="43">
        <v>3</v>
      </c>
      <c r="I4" s="43">
        <v>12</v>
      </c>
      <c r="J4" s="43">
        <v>40</v>
      </c>
      <c r="K4" s="6">
        <f>SUM(B4:J4)</f>
        <v>166</v>
      </c>
    </row>
    <row r="5" spans="1:11" ht="13.5" customHeight="1">
      <c r="A5" s="84" t="s">
        <v>81</v>
      </c>
      <c r="B5" s="44">
        <v>17</v>
      </c>
      <c r="C5" s="44">
        <v>108</v>
      </c>
      <c r="D5" s="44">
        <v>82</v>
      </c>
      <c r="E5" s="44">
        <v>59</v>
      </c>
      <c r="F5" s="44">
        <v>15</v>
      </c>
      <c r="G5" s="44">
        <v>19</v>
      </c>
      <c r="H5" s="44">
        <v>11</v>
      </c>
      <c r="I5" s="44">
        <v>28</v>
      </c>
      <c r="J5" s="44">
        <v>142</v>
      </c>
      <c r="K5" s="8">
        <f>SUM(B5:J5)</f>
        <v>481</v>
      </c>
    </row>
    <row r="6" spans="1:11" ht="13.5" customHeight="1">
      <c r="A6" s="7" t="s">
        <v>8</v>
      </c>
      <c r="B6" s="44">
        <v>2</v>
      </c>
      <c r="C6" s="44">
        <v>5</v>
      </c>
      <c r="D6" s="44">
        <v>18</v>
      </c>
      <c r="E6" s="44">
        <v>5</v>
      </c>
      <c r="F6" s="44">
        <v>8</v>
      </c>
      <c r="G6" s="44">
        <v>4</v>
      </c>
      <c r="H6" s="44">
        <v>1</v>
      </c>
      <c r="I6" s="44">
        <v>6</v>
      </c>
      <c r="J6" s="44">
        <v>21</v>
      </c>
      <c r="K6" s="8">
        <f>SUM(B6:J6)</f>
        <v>70</v>
      </c>
    </row>
    <row r="7" spans="1:11" ht="13.5" customHeight="1">
      <c r="A7" s="7" t="s">
        <v>9</v>
      </c>
      <c r="B7" s="44">
        <v>11</v>
      </c>
      <c r="C7" s="44">
        <v>73</v>
      </c>
      <c r="D7" s="44">
        <v>100</v>
      </c>
      <c r="E7" s="44">
        <v>14</v>
      </c>
      <c r="F7" s="44">
        <v>18</v>
      </c>
      <c r="G7" s="44">
        <v>37</v>
      </c>
      <c r="H7" s="44">
        <v>13</v>
      </c>
      <c r="I7" s="44">
        <v>32</v>
      </c>
      <c r="J7" s="44">
        <v>172</v>
      </c>
      <c r="K7" s="8">
        <f>SUM(B7:J7)</f>
        <v>470</v>
      </c>
    </row>
    <row r="8" spans="1:11" ht="13.5" customHeight="1">
      <c r="A8" s="9" t="s">
        <v>10</v>
      </c>
      <c r="B8" s="45">
        <v>1</v>
      </c>
      <c r="C8" s="45">
        <v>15</v>
      </c>
      <c r="D8" s="45">
        <v>17</v>
      </c>
      <c r="E8" s="45">
        <v>5</v>
      </c>
      <c r="F8" s="45">
        <v>0</v>
      </c>
      <c r="G8" s="45">
        <v>5</v>
      </c>
      <c r="H8" s="45">
        <v>3</v>
      </c>
      <c r="I8" s="45">
        <v>6</v>
      </c>
      <c r="J8" s="45">
        <v>22</v>
      </c>
      <c r="K8" s="10">
        <f>SUM(B8:J8)</f>
        <v>74</v>
      </c>
    </row>
    <row r="9" spans="1:11" ht="13.5" customHeight="1">
      <c r="A9" s="4" t="s">
        <v>73</v>
      </c>
      <c r="B9" s="3">
        <f>SUM(B4:B8)</f>
        <v>41</v>
      </c>
      <c r="C9" s="3">
        <f aca="true" t="shared" si="0" ref="C9:K9">SUM(C4:C8)</f>
        <v>234</v>
      </c>
      <c r="D9" s="3">
        <f t="shared" si="0"/>
        <v>241</v>
      </c>
      <c r="E9" s="3">
        <f t="shared" si="0"/>
        <v>117</v>
      </c>
      <c r="F9" s="3">
        <f t="shared" si="0"/>
        <v>44</v>
      </c>
      <c r="G9" s="3">
        <f t="shared" si="0"/>
        <v>72</v>
      </c>
      <c r="H9" s="3">
        <f t="shared" si="0"/>
        <v>31</v>
      </c>
      <c r="I9" s="3">
        <f t="shared" si="0"/>
        <v>84</v>
      </c>
      <c r="J9" s="3">
        <f t="shared" si="0"/>
        <v>397</v>
      </c>
      <c r="K9" s="3">
        <f t="shared" si="0"/>
        <v>1261</v>
      </c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7" width="9.50390625" style="1" customWidth="1"/>
    <col min="8" max="16384" width="22.00390625" style="1" customWidth="1"/>
  </cols>
  <sheetData>
    <row r="1" spans="1:2" ht="13.5" customHeight="1">
      <c r="A1" s="42" t="s">
        <v>306</v>
      </c>
      <c r="B1" s="1" t="s">
        <v>393</v>
      </c>
    </row>
    <row r="2" spans="1:7" ht="13.5" customHeight="1">
      <c r="A2" s="95" t="s">
        <v>143</v>
      </c>
      <c r="B2" s="95" t="s">
        <v>269</v>
      </c>
      <c r="C2" s="95"/>
      <c r="D2" s="95"/>
      <c r="E2" s="95"/>
      <c r="F2" s="95"/>
      <c r="G2" s="95"/>
    </row>
    <row r="3" spans="1:7" ht="13.5" customHeight="1">
      <c r="A3" s="95"/>
      <c r="B3" s="2" t="s">
        <v>270</v>
      </c>
      <c r="C3" s="2" t="s">
        <v>271</v>
      </c>
      <c r="D3" s="2" t="s">
        <v>272</v>
      </c>
      <c r="E3" s="2" t="s">
        <v>273</v>
      </c>
      <c r="F3" s="2" t="s">
        <v>274</v>
      </c>
      <c r="G3" s="2" t="s">
        <v>73</v>
      </c>
    </row>
    <row r="4" spans="1:7" ht="13.5" customHeight="1">
      <c r="A4" s="5" t="s">
        <v>7</v>
      </c>
      <c r="B4" s="43">
        <v>73</v>
      </c>
      <c r="C4" s="43">
        <v>32</v>
      </c>
      <c r="D4" s="43">
        <v>24</v>
      </c>
      <c r="E4" s="43">
        <v>1</v>
      </c>
      <c r="F4" s="43">
        <v>36</v>
      </c>
      <c r="G4" s="6">
        <f>SUM(B4:F4)</f>
        <v>166</v>
      </c>
    </row>
    <row r="5" spans="1:7" ht="13.5" customHeight="1">
      <c r="A5" s="84" t="s">
        <v>81</v>
      </c>
      <c r="B5" s="44">
        <v>235</v>
      </c>
      <c r="C5" s="44">
        <v>50</v>
      </c>
      <c r="D5" s="44">
        <v>44</v>
      </c>
      <c r="E5" s="44">
        <v>6</v>
      </c>
      <c r="F5" s="44">
        <v>146</v>
      </c>
      <c r="G5" s="8">
        <f>SUM(B5:F5)</f>
        <v>481</v>
      </c>
    </row>
    <row r="6" spans="1:7" ht="13.5" customHeight="1">
      <c r="A6" s="7" t="s">
        <v>8</v>
      </c>
      <c r="B6" s="44">
        <v>37</v>
      </c>
      <c r="C6" s="44">
        <v>10</v>
      </c>
      <c r="D6" s="44">
        <v>9</v>
      </c>
      <c r="E6" s="44">
        <v>0</v>
      </c>
      <c r="F6" s="44">
        <v>14</v>
      </c>
      <c r="G6" s="8">
        <f>SUM(B6:F6)</f>
        <v>70</v>
      </c>
    </row>
    <row r="7" spans="1:7" ht="13.5" customHeight="1">
      <c r="A7" s="7" t="s">
        <v>9</v>
      </c>
      <c r="B7" s="44">
        <v>246</v>
      </c>
      <c r="C7" s="44">
        <v>41</v>
      </c>
      <c r="D7" s="44">
        <v>25</v>
      </c>
      <c r="E7" s="44">
        <v>8</v>
      </c>
      <c r="F7" s="44">
        <v>150</v>
      </c>
      <c r="G7" s="8">
        <f>SUM(B7:F7)</f>
        <v>470</v>
      </c>
    </row>
    <row r="8" spans="1:7" ht="13.5" customHeight="1">
      <c r="A8" s="9" t="s">
        <v>10</v>
      </c>
      <c r="B8" s="45">
        <v>38</v>
      </c>
      <c r="C8" s="45">
        <v>6</v>
      </c>
      <c r="D8" s="45">
        <v>6</v>
      </c>
      <c r="E8" s="45">
        <v>3</v>
      </c>
      <c r="F8" s="45">
        <v>21</v>
      </c>
      <c r="G8" s="10">
        <f>SUM(B8:F8)</f>
        <v>74</v>
      </c>
    </row>
    <row r="9" spans="1:7" ht="13.5" customHeight="1">
      <c r="A9" s="4" t="s">
        <v>73</v>
      </c>
      <c r="B9" s="3">
        <f aca="true" t="shared" si="0" ref="B9:G9">SUM(B4:B8)</f>
        <v>629</v>
      </c>
      <c r="C9" s="3">
        <f t="shared" si="0"/>
        <v>139</v>
      </c>
      <c r="D9" s="3">
        <f t="shared" si="0"/>
        <v>108</v>
      </c>
      <c r="E9" s="3">
        <f t="shared" si="0"/>
        <v>18</v>
      </c>
      <c r="F9" s="3">
        <f t="shared" si="0"/>
        <v>367</v>
      </c>
      <c r="G9" s="3">
        <f t="shared" si="0"/>
        <v>1261</v>
      </c>
    </row>
  </sheetData>
  <mergeCells count="2">
    <mergeCell ref="A2:A3"/>
    <mergeCell ref="B2:G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0" width="6.00390625" style="1" customWidth="1"/>
    <col min="11" max="11" width="9.375" style="1" customWidth="1"/>
    <col min="12" max="16384" width="22.00390625" style="1" customWidth="1"/>
  </cols>
  <sheetData>
    <row r="1" spans="1:2" ht="13.5" customHeight="1">
      <c r="A1" s="42" t="s">
        <v>306</v>
      </c>
      <c r="B1" s="1" t="s">
        <v>393</v>
      </c>
    </row>
    <row r="2" spans="1:10" ht="13.5" customHeight="1">
      <c r="A2" s="95" t="s">
        <v>143</v>
      </c>
      <c r="B2" s="95" t="s">
        <v>283</v>
      </c>
      <c r="C2" s="95"/>
      <c r="D2" s="95"/>
      <c r="E2" s="95"/>
      <c r="F2" s="95"/>
      <c r="G2" s="95"/>
      <c r="H2" s="95"/>
      <c r="I2" s="95"/>
      <c r="J2" s="95"/>
    </row>
    <row r="3" spans="1:10" ht="83.25" customHeight="1">
      <c r="A3" s="95"/>
      <c r="B3" s="13" t="s">
        <v>276</v>
      </c>
      <c r="C3" s="13" t="s">
        <v>277</v>
      </c>
      <c r="D3" s="13" t="s">
        <v>278</v>
      </c>
      <c r="E3" s="13" t="s">
        <v>279</v>
      </c>
      <c r="F3" s="13" t="s">
        <v>280</v>
      </c>
      <c r="G3" s="13" t="s">
        <v>281</v>
      </c>
      <c r="H3" s="13" t="s">
        <v>282</v>
      </c>
      <c r="I3" s="13" t="s">
        <v>275</v>
      </c>
      <c r="J3" s="13" t="s">
        <v>73</v>
      </c>
    </row>
    <row r="4" spans="1:10" ht="13.5" customHeight="1">
      <c r="A4" s="5" t="s">
        <v>7</v>
      </c>
      <c r="B4" s="43">
        <v>14</v>
      </c>
      <c r="C4" s="43">
        <v>20</v>
      </c>
      <c r="D4" s="43">
        <v>26</v>
      </c>
      <c r="E4" s="43">
        <v>38</v>
      </c>
      <c r="F4" s="43">
        <v>28</v>
      </c>
      <c r="G4" s="43">
        <v>1</v>
      </c>
      <c r="H4" s="43">
        <v>2</v>
      </c>
      <c r="I4" s="43">
        <v>37</v>
      </c>
      <c r="J4" s="6">
        <f>SUM(B4:I4)</f>
        <v>166</v>
      </c>
    </row>
    <row r="5" spans="1:10" ht="13.5" customHeight="1">
      <c r="A5" s="84" t="s">
        <v>81</v>
      </c>
      <c r="B5" s="44">
        <v>42</v>
      </c>
      <c r="C5" s="44">
        <v>93</v>
      </c>
      <c r="D5" s="44">
        <v>76</v>
      </c>
      <c r="E5" s="44">
        <v>66</v>
      </c>
      <c r="F5" s="44">
        <v>60</v>
      </c>
      <c r="G5" s="44">
        <v>7</v>
      </c>
      <c r="H5" s="44">
        <v>1</v>
      </c>
      <c r="I5" s="44">
        <v>136</v>
      </c>
      <c r="J5" s="8">
        <f>SUM(B5:I5)</f>
        <v>481</v>
      </c>
    </row>
    <row r="6" spans="1:10" ht="13.5" customHeight="1">
      <c r="A6" s="7" t="s">
        <v>8</v>
      </c>
      <c r="B6" s="44">
        <v>5</v>
      </c>
      <c r="C6" s="44">
        <v>13</v>
      </c>
      <c r="D6" s="44">
        <v>12</v>
      </c>
      <c r="E6" s="44">
        <v>14</v>
      </c>
      <c r="F6" s="44">
        <v>9</v>
      </c>
      <c r="G6" s="44">
        <v>1</v>
      </c>
      <c r="H6" s="44">
        <v>1</v>
      </c>
      <c r="I6" s="44">
        <v>15</v>
      </c>
      <c r="J6" s="8">
        <f>SUM(B6:I6)</f>
        <v>70</v>
      </c>
    </row>
    <row r="7" spans="1:10" ht="13.5" customHeight="1">
      <c r="A7" s="7" t="s">
        <v>9</v>
      </c>
      <c r="B7" s="44">
        <v>49</v>
      </c>
      <c r="C7" s="44">
        <v>107</v>
      </c>
      <c r="D7" s="44">
        <v>67</v>
      </c>
      <c r="E7" s="44">
        <v>59</v>
      </c>
      <c r="F7" s="44">
        <v>38</v>
      </c>
      <c r="G7" s="44">
        <v>1</v>
      </c>
      <c r="H7" s="44">
        <v>2</v>
      </c>
      <c r="I7" s="44">
        <v>147</v>
      </c>
      <c r="J7" s="8">
        <f>SUM(B7:I7)</f>
        <v>470</v>
      </c>
    </row>
    <row r="8" spans="1:10" ht="13.5" customHeight="1">
      <c r="A8" s="9" t="s">
        <v>10</v>
      </c>
      <c r="B8" s="45">
        <v>11</v>
      </c>
      <c r="C8" s="45">
        <v>14</v>
      </c>
      <c r="D8" s="45">
        <v>11</v>
      </c>
      <c r="E8" s="45">
        <v>11</v>
      </c>
      <c r="F8" s="45">
        <v>6</v>
      </c>
      <c r="G8" s="45">
        <v>2</v>
      </c>
      <c r="H8" s="45">
        <v>0</v>
      </c>
      <c r="I8" s="45">
        <v>19</v>
      </c>
      <c r="J8" s="10">
        <f>SUM(B8:I8)</f>
        <v>74</v>
      </c>
    </row>
    <row r="9" spans="1:10" ht="13.5" customHeight="1">
      <c r="A9" s="4" t="s">
        <v>73</v>
      </c>
      <c r="B9" s="3">
        <f>SUM(B4:B8)</f>
        <v>121</v>
      </c>
      <c r="C9" s="3">
        <f aca="true" t="shared" si="0" ref="C9:J9">SUM(C4:C8)</f>
        <v>247</v>
      </c>
      <c r="D9" s="3">
        <f t="shared" si="0"/>
        <v>192</v>
      </c>
      <c r="E9" s="3">
        <f t="shared" si="0"/>
        <v>188</v>
      </c>
      <c r="F9" s="3">
        <f t="shared" si="0"/>
        <v>141</v>
      </c>
      <c r="G9" s="3">
        <f t="shared" si="0"/>
        <v>12</v>
      </c>
      <c r="H9" s="3">
        <f t="shared" si="0"/>
        <v>6</v>
      </c>
      <c r="I9" s="3">
        <f t="shared" si="0"/>
        <v>354</v>
      </c>
      <c r="J9" s="3">
        <f t="shared" si="0"/>
        <v>1261</v>
      </c>
    </row>
  </sheetData>
  <mergeCells count="2">
    <mergeCell ref="A2:A3"/>
    <mergeCell ref="B2:J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4" width="5.625" style="1" customWidth="1"/>
    <col min="5" max="5" width="7.375" style="1" customWidth="1"/>
    <col min="6" max="10" width="5.625" style="1" customWidth="1"/>
    <col min="11" max="11" width="8.125" style="1" customWidth="1"/>
    <col min="12" max="16" width="4.875" style="1" customWidth="1"/>
    <col min="17" max="16384" width="22.00390625" style="1" customWidth="1"/>
  </cols>
  <sheetData>
    <row r="1" spans="1:2" ht="13.5" customHeight="1">
      <c r="A1" s="42" t="s">
        <v>306</v>
      </c>
      <c r="B1" s="1" t="s">
        <v>395</v>
      </c>
    </row>
    <row r="2" spans="1:10" ht="13.5" customHeight="1">
      <c r="A2" s="95" t="s">
        <v>74</v>
      </c>
      <c r="B2" s="95" t="s">
        <v>118</v>
      </c>
      <c r="C2" s="95"/>
      <c r="D2" s="95"/>
      <c r="E2" s="95"/>
      <c r="F2" s="95"/>
      <c r="G2" s="95"/>
      <c r="H2" s="95"/>
      <c r="I2" s="95"/>
      <c r="J2" s="95"/>
    </row>
    <row r="3" spans="1:10" ht="99" customHeight="1">
      <c r="A3" s="95"/>
      <c r="B3" s="13" t="s">
        <v>60</v>
      </c>
      <c r="C3" s="14" t="s">
        <v>116</v>
      </c>
      <c r="D3" s="14" t="s">
        <v>117</v>
      </c>
      <c r="E3" s="14" t="s">
        <v>119</v>
      </c>
      <c r="F3" s="13" t="s">
        <v>61</v>
      </c>
      <c r="G3" s="13" t="s">
        <v>62</v>
      </c>
      <c r="H3" s="13" t="s">
        <v>63</v>
      </c>
      <c r="I3" s="13" t="s">
        <v>48</v>
      </c>
      <c r="J3" s="13" t="s">
        <v>109</v>
      </c>
    </row>
    <row r="4" spans="1:10" ht="13.5" customHeight="1">
      <c r="A4" s="5" t="s">
        <v>7</v>
      </c>
      <c r="B4" s="43">
        <v>113</v>
      </c>
      <c r="C4" s="43">
        <v>19</v>
      </c>
      <c r="D4" s="43">
        <v>9</v>
      </c>
      <c r="E4" s="43">
        <v>14</v>
      </c>
      <c r="F4" s="43">
        <v>4</v>
      </c>
      <c r="G4" s="43">
        <v>4</v>
      </c>
      <c r="H4" s="43">
        <v>3</v>
      </c>
      <c r="I4" s="43">
        <v>3</v>
      </c>
      <c r="J4" s="6">
        <v>130</v>
      </c>
    </row>
    <row r="5" spans="1:10" ht="13.5" customHeight="1">
      <c r="A5" s="84" t="s">
        <v>81</v>
      </c>
      <c r="B5" s="44">
        <v>258</v>
      </c>
      <c r="C5" s="44">
        <v>41</v>
      </c>
      <c r="D5" s="44">
        <v>15</v>
      </c>
      <c r="E5" s="44">
        <v>30</v>
      </c>
      <c r="F5" s="44">
        <v>12</v>
      </c>
      <c r="G5" s="44">
        <v>7</v>
      </c>
      <c r="H5" s="44">
        <v>41</v>
      </c>
      <c r="I5" s="44">
        <v>22</v>
      </c>
      <c r="J5" s="8">
        <v>350</v>
      </c>
    </row>
    <row r="6" spans="1:10" ht="13.5" customHeight="1">
      <c r="A6" s="7" t="s">
        <v>8</v>
      </c>
      <c r="B6" s="44">
        <v>30</v>
      </c>
      <c r="C6" s="44">
        <v>15</v>
      </c>
      <c r="D6" s="44">
        <v>3</v>
      </c>
      <c r="E6" s="44">
        <v>4</v>
      </c>
      <c r="F6" s="44">
        <v>6</v>
      </c>
      <c r="G6" s="44">
        <v>2</v>
      </c>
      <c r="H6" s="44">
        <v>8</v>
      </c>
      <c r="I6" s="44">
        <v>2</v>
      </c>
      <c r="J6" s="8">
        <v>54</v>
      </c>
    </row>
    <row r="7" spans="1:10" ht="13.5" customHeight="1">
      <c r="A7" s="7" t="s">
        <v>9</v>
      </c>
      <c r="B7" s="44">
        <v>208</v>
      </c>
      <c r="C7" s="44">
        <v>35</v>
      </c>
      <c r="D7" s="44">
        <v>3</v>
      </c>
      <c r="E7" s="44">
        <v>25</v>
      </c>
      <c r="F7" s="44">
        <v>17</v>
      </c>
      <c r="G7" s="44">
        <v>13</v>
      </c>
      <c r="H7" s="44">
        <v>64</v>
      </c>
      <c r="I7" s="44">
        <v>23</v>
      </c>
      <c r="J7" s="8">
        <v>326</v>
      </c>
    </row>
    <row r="8" spans="1:10" ht="13.5" customHeight="1">
      <c r="A8" s="9" t="s">
        <v>10</v>
      </c>
      <c r="B8" s="45">
        <v>39</v>
      </c>
      <c r="C8" s="45">
        <v>2</v>
      </c>
      <c r="D8" s="45">
        <v>2</v>
      </c>
      <c r="E8" s="45">
        <v>2</v>
      </c>
      <c r="F8" s="45">
        <v>0</v>
      </c>
      <c r="G8" s="45">
        <v>1</v>
      </c>
      <c r="H8" s="45">
        <v>8</v>
      </c>
      <c r="I8" s="45">
        <v>2</v>
      </c>
      <c r="J8" s="10">
        <v>50</v>
      </c>
    </row>
    <row r="9" spans="1:10" ht="13.5" customHeight="1">
      <c r="A9" s="4" t="s">
        <v>73</v>
      </c>
      <c r="B9" s="3">
        <f>SUM(B4:B8)</f>
        <v>648</v>
      </c>
      <c r="C9" s="3">
        <f aca="true" t="shared" si="0" ref="C9:I9">SUM(C4:C8)</f>
        <v>112</v>
      </c>
      <c r="D9" s="3">
        <f t="shared" si="0"/>
        <v>32</v>
      </c>
      <c r="E9" s="3">
        <f t="shared" si="0"/>
        <v>75</v>
      </c>
      <c r="F9" s="3">
        <f t="shared" si="0"/>
        <v>39</v>
      </c>
      <c r="G9" s="3">
        <f t="shared" si="0"/>
        <v>27</v>
      </c>
      <c r="H9" s="3">
        <f t="shared" si="0"/>
        <v>124</v>
      </c>
      <c r="I9" s="3">
        <f t="shared" si="0"/>
        <v>52</v>
      </c>
      <c r="J9" s="35"/>
    </row>
    <row r="11" ht="13.5" customHeight="1">
      <c r="A11" s="42" t="s">
        <v>307</v>
      </c>
    </row>
    <row r="12" ht="13.5" customHeight="1">
      <c r="A12" s="42" t="s">
        <v>395</v>
      </c>
    </row>
    <row r="13" spans="1:10" ht="13.5" customHeight="1">
      <c r="A13" s="95" t="s">
        <v>74</v>
      </c>
      <c r="B13" s="95" t="s">
        <v>118</v>
      </c>
      <c r="C13" s="95"/>
      <c r="D13" s="95"/>
      <c r="E13" s="95"/>
      <c r="F13" s="95"/>
      <c r="G13" s="95"/>
      <c r="H13" s="95"/>
      <c r="I13" s="95"/>
      <c r="J13" s="95"/>
    </row>
    <row r="14" spans="1:10" ht="99" customHeight="1">
      <c r="A14" s="95"/>
      <c r="B14" s="13" t="s">
        <v>60</v>
      </c>
      <c r="C14" s="14" t="s">
        <v>333</v>
      </c>
      <c r="D14" s="14" t="s">
        <v>334</v>
      </c>
      <c r="E14" s="14" t="s">
        <v>335</v>
      </c>
      <c r="F14" s="13" t="s">
        <v>61</v>
      </c>
      <c r="G14" s="13" t="s">
        <v>62</v>
      </c>
      <c r="H14" s="13" t="s">
        <v>63</v>
      </c>
      <c r="I14" s="13" t="s">
        <v>48</v>
      </c>
      <c r="J14" s="13" t="s">
        <v>109</v>
      </c>
    </row>
    <row r="15" spans="1:10" ht="13.5" customHeight="1">
      <c r="A15" s="5" t="s">
        <v>7</v>
      </c>
      <c r="B15" s="43">
        <v>36</v>
      </c>
      <c r="C15" s="43">
        <v>12</v>
      </c>
      <c r="D15" s="43">
        <v>1</v>
      </c>
      <c r="E15" s="43">
        <v>9</v>
      </c>
      <c r="F15" s="43">
        <v>1</v>
      </c>
      <c r="G15" s="43">
        <v>2</v>
      </c>
      <c r="H15" s="43">
        <v>5</v>
      </c>
      <c r="I15" s="43">
        <v>3</v>
      </c>
      <c r="J15" s="6">
        <v>54</v>
      </c>
    </row>
    <row r="16" spans="1:10" ht="13.5" customHeight="1">
      <c r="A16" s="84" t="s">
        <v>336</v>
      </c>
      <c r="B16" s="44">
        <v>73</v>
      </c>
      <c r="C16" s="44">
        <v>24</v>
      </c>
      <c r="D16" s="44">
        <v>6</v>
      </c>
      <c r="E16" s="44">
        <v>20</v>
      </c>
      <c r="F16" s="44">
        <v>5</v>
      </c>
      <c r="G16" s="44">
        <v>3</v>
      </c>
      <c r="H16" s="44">
        <v>24</v>
      </c>
      <c r="I16" s="44">
        <v>6</v>
      </c>
      <c r="J16" s="8">
        <v>117</v>
      </c>
    </row>
    <row r="17" spans="1:10" ht="13.5" customHeight="1">
      <c r="A17" s="7" t="s">
        <v>8</v>
      </c>
      <c r="B17" s="44">
        <v>21</v>
      </c>
      <c r="C17" s="44">
        <v>6</v>
      </c>
      <c r="D17" s="44">
        <v>0</v>
      </c>
      <c r="E17" s="44">
        <v>5</v>
      </c>
      <c r="F17" s="44">
        <v>4</v>
      </c>
      <c r="G17" s="44">
        <v>0</v>
      </c>
      <c r="H17" s="44">
        <v>5</v>
      </c>
      <c r="I17" s="44">
        <v>5</v>
      </c>
      <c r="J17" s="8">
        <v>40</v>
      </c>
    </row>
    <row r="18" spans="1:10" ht="13.5" customHeight="1">
      <c r="A18" s="7" t="s">
        <v>9</v>
      </c>
      <c r="B18" s="44">
        <v>130</v>
      </c>
      <c r="C18" s="44">
        <v>33</v>
      </c>
      <c r="D18" s="44">
        <v>6</v>
      </c>
      <c r="E18" s="44">
        <v>26</v>
      </c>
      <c r="F18" s="44">
        <v>9</v>
      </c>
      <c r="G18" s="44">
        <v>20</v>
      </c>
      <c r="H18" s="44">
        <v>59</v>
      </c>
      <c r="I18" s="44">
        <v>20</v>
      </c>
      <c r="J18" s="8">
        <v>250</v>
      </c>
    </row>
    <row r="19" spans="1:10" ht="13.5" customHeight="1">
      <c r="A19" s="9" t="s">
        <v>10</v>
      </c>
      <c r="B19" s="45">
        <v>5</v>
      </c>
      <c r="C19" s="45">
        <v>1</v>
      </c>
      <c r="D19" s="45">
        <v>0</v>
      </c>
      <c r="E19" s="45">
        <v>1</v>
      </c>
      <c r="F19" s="45">
        <v>0</v>
      </c>
      <c r="G19" s="45">
        <v>2</v>
      </c>
      <c r="H19" s="45">
        <v>3</v>
      </c>
      <c r="I19" s="45">
        <v>1</v>
      </c>
      <c r="J19" s="10">
        <v>10</v>
      </c>
    </row>
    <row r="20" spans="1:10" ht="13.5" customHeight="1">
      <c r="A20" s="4" t="s">
        <v>73</v>
      </c>
      <c r="B20" s="3">
        <f>SUM(B15:B19)</f>
        <v>265</v>
      </c>
      <c r="C20" s="3">
        <f aca="true" t="shared" si="1" ref="C20:I20">SUM(C15:C19)</f>
        <v>76</v>
      </c>
      <c r="D20" s="3">
        <f t="shared" si="1"/>
        <v>13</v>
      </c>
      <c r="E20" s="3">
        <f t="shared" si="1"/>
        <v>61</v>
      </c>
      <c r="F20" s="3">
        <f t="shared" si="1"/>
        <v>19</v>
      </c>
      <c r="G20" s="3">
        <f t="shared" si="1"/>
        <v>27</v>
      </c>
      <c r="H20" s="3">
        <f t="shared" si="1"/>
        <v>96</v>
      </c>
      <c r="I20" s="3">
        <f t="shared" si="1"/>
        <v>35</v>
      </c>
      <c r="J20" s="35"/>
    </row>
    <row r="22" spans="1:2" ht="13.5" customHeight="1">
      <c r="A22" s="42" t="s">
        <v>314</v>
      </c>
      <c r="B22" s="1" t="s">
        <v>395</v>
      </c>
    </row>
    <row r="23" spans="1:10" ht="13.5" customHeight="1">
      <c r="A23" s="95" t="s">
        <v>74</v>
      </c>
      <c r="B23" s="95" t="s">
        <v>118</v>
      </c>
      <c r="C23" s="95"/>
      <c r="D23" s="95"/>
      <c r="E23" s="95"/>
      <c r="F23" s="95"/>
      <c r="G23" s="95"/>
      <c r="H23" s="95"/>
      <c r="I23" s="95"/>
      <c r="J23" s="95"/>
    </row>
    <row r="24" spans="1:10" ht="99" customHeight="1">
      <c r="A24" s="95"/>
      <c r="B24" s="13" t="s">
        <v>60</v>
      </c>
      <c r="C24" s="14" t="s">
        <v>333</v>
      </c>
      <c r="D24" s="14" t="s">
        <v>334</v>
      </c>
      <c r="E24" s="14" t="s">
        <v>335</v>
      </c>
      <c r="F24" s="13" t="s">
        <v>61</v>
      </c>
      <c r="G24" s="13" t="s">
        <v>62</v>
      </c>
      <c r="H24" s="13" t="s">
        <v>63</v>
      </c>
      <c r="I24" s="13" t="s">
        <v>48</v>
      </c>
      <c r="J24" s="13" t="s">
        <v>109</v>
      </c>
    </row>
    <row r="25" spans="1:10" ht="13.5" customHeight="1">
      <c r="A25" s="5" t="s">
        <v>7</v>
      </c>
      <c r="B25" s="43">
        <f>SUM(B15,B4)</f>
        <v>149</v>
      </c>
      <c r="C25" s="43">
        <f aca="true" t="shared" si="2" ref="C25:J25">SUM(C15,C4)</f>
        <v>31</v>
      </c>
      <c r="D25" s="43">
        <f t="shared" si="2"/>
        <v>10</v>
      </c>
      <c r="E25" s="43">
        <f t="shared" si="2"/>
        <v>23</v>
      </c>
      <c r="F25" s="43">
        <f t="shared" si="2"/>
        <v>5</v>
      </c>
      <c r="G25" s="43">
        <f t="shared" si="2"/>
        <v>6</v>
      </c>
      <c r="H25" s="43">
        <f t="shared" si="2"/>
        <v>8</v>
      </c>
      <c r="I25" s="43">
        <f t="shared" si="2"/>
        <v>6</v>
      </c>
      <c r="J25" s="43">
        <f t="shared" si="2"/>
        <v>184</v>
      </c>
    </row>
    <row r="26" spans="1:10" ht="13.5" customHeight="1">
      <c r="A26" s="84" t="s">
        <v>336</v>
      </c>
      <c r="B26" s="44">
        <f>SUM(B16,B5)</f>
        <v>331</v>
      </c>
      <c r="C26" s="44">
        <f aca="true" t="shared" si="3" ref="C26:J27">SUM(C16,C5)</f>
        <v>65</v>
      </c>
      <c r="D26" s="44">
        <f t="shared" si="3"/>
        <v>21</v>
      </c>
      <c r="E26" s="44">
        <f t="shared" si="3"/>
        <v>50</v>
      </c>
      <c r="F26" s="44">
        <f t="shared" si="3"/>
        <v>17</v>
      </c>
      <c r="G26" s="44">
        <f t="shared" si="3"/>
        <v>10</v>
      </c>
      <c r="H26" s="44">
        <f t="shared" si="3"/>
        <v>65</v>
      </c>
      <c r="I26" s="44">
        <f t="shared" si="3"/>
        <v>28</v>
      </c>
      <c r="J26" s="44">
        <f t="shared" si="3"/>
        <v>467</v>
      </c>
    </row>
    <row r="27" spans="1:10" ht="13.5" customHeight="1">
      <c r="A27" s="7" t="s">
        <v>8</v>
      </c>
      <c r="B27" s="44">
        <f>SUM(B17,B6)</f>
        <v>51</v>
      </c>
      <c r="C27" s="44">
        <f t="shared" si="3"/>
        <v>21</v>
      </c>
      <c r="D27" s="44">
        <f t="shared" si="3"/>
        <v>3</v>
      </c>
      <c r="E27" s="44">
        <f t="shared" si="3"/>
        <v>9</v>
      </c>
      <c r="F27" s="44">
        <f t="shared" si="3"/>
        <v>10</v>
      </c>
      <c r="G27" s="44">
        <f t="shared" si="3"/>
        <v>2</v>
      </c>
      <c r="H27" s="44">
        <f t="shared" si="3"/>
        <v>13</v>
      </c>
      <c r="I27" s="44">
        <f t="shared" si="3"/>
        <v>7</v>
      </c>
      <c r="J27" s="44">
        <f t="shared" si="3"/>
        <v>94</v>
      </c>
    </row>
    <row r="28" spans="1:10" ht="13.5" customHeight="1">
      <c r="A28" s="7" t="s">
        <v>9</v>
      </c>
      <c r="B28" s="44">
        <f aca="true" t="shared" si="4" ref="B28:J28">SUM(B18,B7)</f>
        <v>338</v>
      </c>
      <c r="C28" s="44">
        <f t="shared" si="4"/>
        <v>68</v>
      </c>
      <c r="D28" s="44">
        <f t="shared" si="4"/>
        <v>9</v>
      </c>
      <c r="E28" s="44">
        <f t="shared" si="4"/>
        <v>51</v>
      </c>
      <c r="F28" s="44">
        <f t="shared" si="4"/>
        <v>26</v>
      </c>
      <c r="G28" s="44">
        <f t="shared" si="4"/>
        <v>33</v>
      </c>
      <c r="H28" s="44">
        <f t="shared" si="4"/>
        <v>123</v>
      </c>
      <c r="I28" s="44">
        <f t="shared" si="4"/>
        <v>43</v>
      </c>
      <c r="J28" s="44">
        <f t="shared" si="4"/>
        <v>576</v>
      </c>
    </row>
    <row r="29" spans="1:10" ht="13.5" customHeight="1">
      <c r="A29" s="9" t="s">
        <v>10</v>
      </c>
      <c r="B29" s="45">
        <f aca="true" t="shared" si="5" ref="B29:J29">SUM(B19,B8)</f>
        <v>44</v>
      </c>
      <c r="C29" s="45">
        <f t="shared" si="5"/>
        <v>3</v>
      </c>
      <c r="D29" s="45">
        <f t="shared" si="5"/>
        <v>2</v>
      </c>
      <c r="E29" s="45">
        <f t="shared" si="5"/>
        <v>3</v>
      </c>
      <c r="F29" s="45">
        <f t="shared" si="5"/>
        <v>0</v>
      </c>
      <c r="G29" s="45">
        <f t="shared" si="5"/>
        <v>3</v>
      </c>
      <c r="H29" s="45">
        <f t="shared" si="5"/>
        <v>11</v>
      </c>
      <c r="I29" s="45">
        <f t="shared" si="5"/>
        <v>3</v>
      </c>
      <c r="J29" s="45">
        <f t="shared" si="5"/>
        <v>60</v>
      </c>
    </row>
    <row r="30" spans="1:10" ht="13.5" customHeight="1">
      <c r="A30" s="4" t="s">
        <v>73</v>
      </c>
      <c r="B30" s="3">
        <f aca="true" t="shared" si="6" ref="B30:I30">SUM(B25:B29)</f>
        <v>913</v>
      </c>
      <c r="C30" s="3">
        <f t="shared" si="6"/>
        <v>188</v>
      </c>
      <c r="D30" s="3">
        <f t="shared" si="6"/>
        <v>45</v>
      </c>
      <c r="E30" s="3">
        <f t="shared" si="6"/>
        <v>136</v>
      </c>
      <c r="F30" s="3">
        <f t="shared" si="6"/>
        <v>58</v>
      </c>
      <c r="G30" s="3">
        <f t="shared" si="6"/>
        <v>54</v>
      </c>
      <c r="H30" s="3">
        <f t="shared" si="6"/>
        <v>220</v>
      </c>
      <c r="I30" s="3">
        <f t="shared" si="6"/>
        <v>87</v>
      </c>
      <c r="J30" s="35"/>
    </row>
  </sheetData>
  <mergeCells count="6">
    <mergeCell ref="A23:A24"/>
    <mergeCell ref="B23:J23"/>
    <mergeCell ref="A2:A3"/>
    <mergeCell ref="B2:J2"/>
    <mergeCell ref="A13:A14"/>
    <mergeCell ref="B13:J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9" width="5.50390625" style="1" customWidth="1"/>
    <col min="10" max="16384" width="22.00390625" style="1" customWidth="1"/>
  </cols>
  <sheetData>
    <row r="1" spans="1:2" ht="13.5" customHeight="1">
      <c r="A1" s="42" t="s">
        <v>306</v>
      </c>
      <c r="B1" s="1" t="s">
        <v>393</v>
      </c>
    </row>
    <row r="2" spans="1:9" ht="13.5" customHeight="1">
      <c r="A2" s="95" t="s">
        <v>143</v>
      </c>
      <c r="B2" s="95" t="s">
        <v>284</v>
      </c>
      <c r="C2" s="95"/>
      <c r="D2" s="95"/>
      <c r="E2" s="95"/>
      <c r="F2" s="95"/>
      <c r="G2" s="95"/>
      <c r="H2" s="95"/>
      <c r="I2" s="95"/>
    </row>
    <row r="3" spans="1:9" ht="103.5" customHeight="1">
      <c r="A3" s="95"/>
      <c r="B3" s="13" t="s">
        <v>64</v>
      </c>
      <c r="C3" s="13" t="s">
        <v>65</v>
      </c>
      <c r="D3" s="13" t="s">
        <v>66</v>
      </c>
      <c r="E3" s="13" t="s">
        <v>67</v>
      </c>
      <c r="F3" s="13" t="s">
        <v>68</v>
      </c>
      <c r="G3" s="13" t="s">
        <v>69</v>
      </c>
      <c r="H3" s="13" t="s">
        <v>70</v>
      </c>
      <c r="I3" s="13" t="s">
        <v>73</v>
      </c>
    </row>
    <row r="4" spans="1:9" ht="13.5" customHeight="1">
      <c r="A4" s="5" t="s">
        <v>7</v>
      </c>
      <c r="B4" s="43">
        <v>43</v>
      </c>
      <c r="C4" s="43">
        <v>35</v>
      </c>
      <c r="D4" s="43">
        <v>9</v>
      </c>
      <c r="E4" s="43">
        <v>18</v>
      </c>
      <c r="F4" s="43">
        <v>15</v>
      </c>
      <c r="G4" s="43">
        <v>4</v>
      </c>
      <c r="H4" s="43">
        <v>42</v>
      </c>
      <c r="I4" s="43">
        <f>SUM(B4:H4)</f>
        <v>166</v>
      </c>
    </row>
    <row r="5" spans="1:9" ht="13.5" customHeight="1">
      <c r="A5" s="84" t="s">
        <v>81</v>
      </c>
      <c r="B5" s="44">
        <v>90</v>
      </c>
      <c r="C5" s="44">
        <v>71</v>
      </c>
      <c r="D5" s="44">
        <v>39</v>
      </c>
      <c r="E5" s="44">
        <v>37</v>
      </c>
      <c r="F5" s="44">
        <v>92</v>
      </c>
      <c r="G5" s="44">
        <v>20</v>
      </c>
      <c r="H5" s="44">
        <v>132</v>
      </c>
      <c r="I5" s="44">
        <f>SUM(B5:H5)</f>
        <v>481</v>
      </c>
    </row>
    <row r="6" spans="1:9" ht="13.5" customHeight="1">
      <c r="A6" s="7" t="s">
        <v>8</v>
      </c>
      <c r="B6" s="44">
        <v>14</v>
      </c>
      <c r="C6" s="44">
        <v>14</v>
      </c>
      <c r="D6" s="44">
        <v>5</v>
      </c>
      <c r="E6" s="44">
        <v>3</v>
      </c>
      <c r="F6" s="44">
        <v>12</v>
      </c>
      <c r="G6" s="44">
        <v>5</v>
      </c>
      <c r="H6" s="44">
        <v>17</v>
      </c>
      <c r="I6" s="44">
        <f>SUM(B6:H6)</f>
        <v>70</v>
      </c>
    </row>
    <row r="7" spans="1:9" ht="13.5" customHeight="1">
      <c r="A7" s="7" t="s">
        <v>9</v>
      </c>
      <c r="B7" s="44">
        <v>70</v>
      </c>
      <c r="C7" s="44">
        <v>50</v>
      </c>
      <c r="D7" s="44">
        <v>15</v>
      </c>
      <c r="E7" s="44">
        <v>43</v>
      </c>
      <c r="F7" s="44">
        <v>132</v>
      </c>
      <c r="G7" s="44">
        <v>17</v>
      </c>
      <c r="H7" s="44">
        <v>143</v>
      </c>
      <c r="I7" s="44">
        <f>SUM(B7:H7)</f>
        <v>470</v>
      </c>
    </row>
    <row r="8" spans="1:9" ht="13.5" customHeight="1">
      <c r="A8" s="9" t="s">
        <v>10</v>
      </c>
      <c r="B8" s="45">
        <v>15</v>
      </c>
      <c r="C8" s="45">
        <v>8</v>
      </c>
      <c r="D8" s="45">
        <v>6</v>
      </c>
      <c r="E8" s="45">
        <v>4</v>
      </c>
      <c r="F8" s="45">
        <v>12</v>
      </c>
      <c r="G8" s="45">
        <v>6</v>
      </c>
      <c r="H8" s="45">
        <v>23</v>
      </c>
      <c r="I8" s="45">
        <f>SUM(B8:H8)</f>
        <v>74</v>
      </c>
    </row>
    <row r="9" spans="1:9" ht="13.5" customHeight="1">
      <c r="A9" s="4" t="s">
        <v>73</v>
      </c>
      <c r="B9" s="3">
        <f>SUM(B4:B8)</f>
        <v>232</v>
      </c>
      <c r="C9" s="3">
        <f aca="true" t="shared" si="0" ref="C9:I9">SUM(C4:C8)</f>
        <v>178</v>
      </c>
      <c r="D9" s="3">
        <f t="shared" si="0"/>
        <v>74</v>
      </c>
      <c r="E9" s="3">
        <f t="shared" si="0"/>
        <v>105</v>
      </c>
      <c r="F9" s="3">
        <f t="shared" si="0"/>
        <v>263</v>
      </c>
      <c r="G9" s="3">
        <f t="shared" si="0"/>
        <v>52</v>
      </c>
      <c r="H9" s="3">
        <f t="shared" si="0"/>
        <v>357</v>
      </c>
      <c r="I9" s="3">
        <f t="shared" si="0"/>
        <v>1261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2" width="8.25390625" style="1" customWidth="1"/>
    <col min="3" max="9" width="6.75390625" style="1" customWidth="1"/>
    <col min="10" max="13" width="8.25390625" style="1" customWidth="1"/>
    <col min="14" max="16384" width="22.00390625" style="1" customWidth="1"/>
  </cols>
  <sheetData>
    <row r="1" spans="1:2" ht="13.5" customHeight="1">
      <c r="A1" s="42" t="s">
        <v>306</v>
      </c>
      <c r="B1" s="1" t="s">
        <v>375</v>
      </c>
    </row>
    <row r="2" spans="1:9" ht="13.5" customHeight="1">
      <c r="A2" s="95" t="s">
        <v>143</v>
      </c>
      <c r="B2" s="95" t="s">
        <v>161</v>
      </c>
      <c r="C2" s="95"/>
      <c r="D2" s="95"/>
      <c r="E2" s="95"/>
      <c r="F2" s="95"/>
      <c r="G2" s="95"/>
      <c r="H2" s="95"/>
      <c r="I2" s="95"/>
    </row>
    <row r="3" spans="1:9" ht="81.75" customHeight="1">
      <c r="A3" s="95"/>
      <c r="B3" s="14" t="s">
        <v>154</v>
      </c>
      <c r="C3" s="13" t="s">
        <v>155</v>
      </c>
      <c r="D3" s="13" t="s">
        <v>156</v>
      </c>
      <c r="E3" s="13" t="s">
        <v>157</v>
      </c>
      <c r="F3" s="13" t="s">
        <v>158</v>
      </c>
      <c r="G3" s="13" t="s">
        <v>159</v>
      </c>
      <c r="H3" s="13" t="s">
        <v>160</v>
      </c>
      <c r="I3" s="13" t="s">
        <v>73</v>
      </c>
    </row>
    <row r="4" spans="1:9" ht="13.5" customHeight="1">
      <c r="A4" s="5" t="s">
        <v>7</v>
      </c>
      <c r="B4" s="43">
        <v>90</v>
      </c>
      <c r="C4" s="43">
        <v>3</v>
      </c>
      <c r="D4" s="43">
        <v>19</v>
      </c>
      <c r="E4" s="43">
        <v>190</v>
      </c>
      <c r="F4" s="43">
        <v>7</v>
      </c>
      <c r="G4" s="43">
        <v>5</v>
      </c>
      <c r="H4" s="43">
        <v>6</v>
      </c>
      <c r="I4" s="43">
        <f>SUM(B4:H4)</f>
        <v>320</v>
      </c>
    </row>
    <row r="5" spans="1:9" ht="13.5" customHeight="1">
      <c r="A5" s="84" t="s">
        <v>81</v>
      </c>
      <c r="B5" s="44">
        <v>290</v>
      </c>
      <c r="C5" s="44">
        <v>10</v>
      </c>
      <c r="D5" s="44">
        <v>58</v>
      </c>
      <c r="E5" s="44">
        <v>829</v>
      </c>
      <c r="F5" s="44">
        <v>38</v>
      </c>
      <c r="G5" s="44">
        <v>42</v>
      </c>
      <c r="H5" s="44">
        <v>45</v>
      </c>
      <c r="I5" s="44">
        <f>SUM(B5:H5)</f>
        <v>1312</v>
      </c>
    </row>
    <row r="6" spans="1:9" ht="13.5" customHeight="1">
      <c r="A6" s="7" t="s">
        <v>8</v>
      </c>
      <c r="B6" s="44">
        <v>38</v>
      </c>
      <c r="C6" s="44">
        <v>2</v>
      </c>
      <c r="D6" s="44">
        <v>9</v>
      </c>
      <c r="E6" s="44">
        <v>80</v>
      </c>
      <c r="F6" s="44">
        <v>3</v>
      </c>
      <c r="G6" s="44">
        <v>5</v>
      </c>
      <c r="H6" s="44">
        <v>2</v>
      </c>
      <c r="I6" s="44">
        <f>SUM(B6:H6)</f>
        <v>139</v>
      </c>
    </row>
    <row r="7" spans="1:9" ht="13.5" customHeight="1">
      <c r="A7" s="7" t="s">
        <v>9</v>
      </c>
      <c r="B7" s="44">
        <v>213</v>
      </c>
      <c r="C7" s="44">
        <v>9</v>
      </c>
      <c r="D7" s="44">
        <v>73</v>
      </c>
      <c r="E7" s="44">
        <v>760</v>
      </c>
      <c r="F7" s="44">
        <v>22</v>
      </c>
      <c r="G7" s="44">
        <v>33</v>
      </c>
      <c r="H7" s="44">
        <v>49</v>
      </c>
      <c r="I7" s="44">
        <f>SUM(B7:H7)</f>
        <v>1159</v>
      </c>
    </row>
    <row r="8" spans="1:9" ht="13.5" customHeight="1">
      <c r="A8" s="9" t="s">
        <v>10</v>
      </c>
      <c r="B8" s="45">
        <v>44</v>
      </c>
      <c r="C8" s="45">
        <v>0</v>
      </c>
      <c r="D8" s="45">
        <v>16</v>
      </c>
      <c r="E8" s="45">
        <v>148</v>
      </c>
      <c r="F8" s="45">
        <v>10</v>
      </c>
      <c r="G8" s="45">
        <v>8</v>
      </c>
      <c r="H8" s="45">
        <v>71</v>
      </c>
      <c r="I8" s="45">
        <f>SUM(B8:H8)</f>
        <v>297</v>
      </c>
    </row>
    <row r="9" spans="1:9" ht="13.5" customHeight="1">
      <c r="A9" s="4" t="s">
        <v>73</v>
      </c>
      <c r="B9" s="3">
        <f>SUM(B4:B8)</f>
        <v>675</v>
      </c>
      <c r="C9" s="3">
        <f aca="true" t="shared" si="0" ref="C9:I9">SUM(C4:C8)</f>
        <v>24</v>
      </c>
      <c r="D9" s="3">
        <f t="shared" si="0"/>
        <v>175</v>
      </c>
      <c r="E9" s="3">
        <f t="shared" si="0"/>
        <v>2007</v>
      </c>
      <c r="F9" s="3">
        <f t="shared" si="0"/>
        <v>80</v>
      </c>
      <c r="G9" s="3">
        <f t="shared" si="0"/>
        <v>93</v>
      </c>
      <c r="H9" s="3">
        <f t="shared" si="0"/>
        <v>173</v>
      </c>
      <c r="I9" s="3">
        <f t="shared" si="0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4" width="6.50390625" style="1" customWidth="1"/>
    <col min="5" max="5" width="5.375" style="1" customWidth="1"/>
    <col min="6" max="6" width="6.50390625" style="1" customWidth="1"/>
    <col min="7" max="7" width="5.375" style="1" customWidth="1"/>
    <col min="8" max="8" width="6.125" style="1" customWidth="1"/>
    <col min="9" max="10" width="5.50390625" style="1" customWidth="1"/>
    <col min="11" max="11" width="6.125" style="1" customWidth="1"/>
    <col min="12" max="12" width="8.125" style="1" customWidth="1"/>
    <col min="13" max="16384" width="22.00390625" style="1" customWidth="1"/>
  </cols>
  <sheetData>
    <row r="1" spans="1:2" ht="13.5" customHeight="1">
      <c r="A1" s="42" t="s">
        <v>306</v>
      </c>
      <c r="B1" s="1" t="s">
        <v>375</v>
      </c>
    </row>
    <row r="2" spans="1:11" ht="13.5" customHeight="1">
      <c r="A2" s="95" t="s">
        <v>143</v>
      </c>
      <c r="B2" s="96" t="s">
        <v>164</v>
      </c>
      <c r="C2" s="97"/>
      <c r="D2" s="97"/>
      <c r="E2" s="97"/>
      <c r="F2" s="97"/>
      <c r="G2" s="97"/>
      <c r="H2" s="97"/>
      <c r="I2" s="97"/>
      <c r="J2" s="97"/>
      <c r="K2" s="98"/>
    </row>
    <row r="3" spans="1:11" ht="87.75" customHeight="1">
      <c r="A3" s="95"/>
      <c r="B3" s="14" t="s">
        <v>165</v>
      </c>
      <c r="C3" s="14" t="s">
        <v>166</v>
      </c>
      <c r="D3" s="14" t="s">
        <v>167</v>
      </c>
      <c r="E3" s="14" t="s">
        <v>168</v>
      </c>
      <c r="F3" s="14" t="s">
        <v>169</v>
      </c>
      <c r="G3" s="14" t="s">
        <v>170</v>
      </c>
      <c r="H3" s="13" t="s">
        <v>144</v>
      </c>
      <c r="I3" s="13" t="s">
        <v>145</v>
      </c>
      <c r="J3" s="13" t="s">
        <v>146</v>
      </c>
      <c r="K3" s="13" t="s">
        <v>73</v>
      </c>
    </row>
    <row r="4" spans="1:11" ht="13.5" customHeight="1">
      <c r="A4" s="5" t="s">
        <v>7</v>
      </c>
      <c r="B4" s="43">
        <v>9</v>
      </c>
      <c r="C4" s="43">
        <v>4</v>
      </c>
      <c r="D4" s="43">
        <v>5</v>
      </c>
      <c r="E4" s="43">
        <v>1</v>
      </c>
      <c r="F4" s="43">
        <v>2</v>
      </c>
      <c r="G4" s="43">
        <v>1</v>
      </c>
      <c r="H4" s="43">
        <v>230</v>
      </c>
      <c r="I4" s="43">
        <v>4</v>
      </c>
      <c r="J4" s="43">
        <v>64</v>
      </c>
      <c r="K4" s="6">
        <f aca="true" t="shared" si="0" ref="K4:K9">SUM(B4:J4)</f>
        <v>320</v>
      </c>
    </row>
    <row r="5" spans="1:11" ht="13.5" customHeight="1">
      <c r="A5" s="84" t="s">
        <v>81</v>
      </c>
      <c r="B5" s="44">
        <v>28</v>
      </c>
      <c r="C5" s="44">
        <v>16</v>
      </c>
      <c r="D5" s="44">
        <v>26</v>
      </c>
      <c r="E5" s="44">
        <v>2</v>
      </c>
      <c r="F5" s="44">
        <v>14</v>
      </c>
      <c r="G5" s="44">
        <v>3</v>
      </c>
      <c r="H5" s="44">
        <v>920</v>
      </c>
      <c r="I5" s="44">
        <v>38</v>
      </c>
      <c r="J5" s="44">
        <v>265</v>
      </c>
      <c r="K5" s="8">
        <f t="shared" si="0"/>
        <v>1312</v>
      </c>
    </row>
    <row r="6" spans="1:11" ht="13.5" customHeight="1">
      <c r="A6" s="7" t="s">
        <v>8</v>
      </c>
      <c r="B6" s="44">
        <v>2</v>
      </c>
      <c r="C6" s="44">
        <v>4</v>
      </c>
      <c r="D6" s="44">
        <v>6</v>
      </c>
      <c r="E6" s="44">
        <v>0</v>
      </c>
      <c r="F6" s="44">
        <v>3</v>
      </c>
      <c r="G6" s="44">
        <v>1</v>
      </c>
      <c r="H6" s="44">
        <v>92</v>
      </c>
      <c r="I6" s="44">
        <v>5</v>
      </c>
      <c r="J6" s="44">
        <v>26</v>
      </c>
      <c r="K6" s="8">
        <f t="shared" si="0"/>
        <v>139</v>
      </c>
    </row>
    <row r="7" spans="1:11" ht="13.5" customHeight="1">
      <c r="A7" s="7" t="s">
        <v>9</v>
      </c>
      <c r="B7" s="44">
        <v>27</v>
      </c>
      <c r="C7" s="44">
        <v>10</v>
      </c>
      <c r="D7" s="44">
        <v>25</v>
      </c>
      <c r="E7" s="44">
        <v>5</v>
      </c>
      <c r="F7" s="44">
        <v>7</v>
      </c>
      <c r="G7" s="44">
        <v>3</v>
      </c>
      <c r="H7" s="44">
        <v>837</v>
      </c>
      <c r="I7" s="44">
        <v>24</v>
      </c>
      <c r="J7" s="44">
        <v>221</v>
      </c>
      <c r="K7" s="8">
        <f t="shared" si="0"/>
        <v>1159</v>
      </c>
    </row>
    <row r="8" spans="1:11" ht="13.5" customHeight="1">
      <c r="A8" s="9" t="s">
        <v>10</v>
      </c>
      <c r="B8" s="45">
        <v>5</v>
      </c>
      <c r="C8" s="45">
        <v>5</v>
      </c>
      <c r="D8" s="45">
        <v>1</v>
      </c>
      <c r="E8" s="45">
        <v>1</v>
      </c>
      <c r="F8" s="45">
        <v>4</v>
      </c>
      <c r="G8" s="45">
        <v>2</v>
      </c>
      <c r="H8" s="45">
        <v>139</v>
      </c>
      <c r="I8" s="45">
        <v>2</v>
      </c>
      <c r="J8" s="45">
        <v>138</v>
      </c>
      <c r="K8" s="10">
        <f t="shared" si="0"/>
        <v>297</v>
      </c>
    </row>
    <row r="9" spans="1:11" ht="13.5" customHeight="1">
      <c r="A9" s="4" t="s">
        <v>73</v>
      </c>
      <c r="B9" s="3">
        <f aca="true" t="shared" si="1" ref="B9:J9">SUM(B4:B8)</f>
        <v>71</v>
      </c>
      <c r="C9" s="3">
        <f t="shared" si="1"/>
        <v>39</v>
      </c>
      <c r="D9" s="3">
        <f t="shared" si="1"/>
        <v>63</v>
      </c>
      <c r="E9" s="3">
        <f t="shared" si="1"/>
        <v>9</v>
      </c>
      <c r="F9" s="3">
        <f t="shared" si="1"/>
        <v>30</v>
      </c>
      <c r="G9" s="3">
        <f t="shared" si="1"/>
        <v>10</v>
      </c>
      <c r="H9" s="3">
        <f t="shared" si="1"/>
        <v>2218</v>
      </c>
      <c r="I9" s="3">
        <f t="shared" si="1"/>
        <v>73</v>
      </c>
      <c r="J9" s="3">
        <f t="shared" si="1"/>
        <v>714</v>
      </c>
      <c r="K9" s="3">
        <f t="shared" si="0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4" width="3.875" style="1" customWidth="1"/>
    <col min="15" max="15" width="4.625" style="1" customWidth="1"/>
    <col min="16" max="16" width="3.875" style="1" customWidth="1"/>
    <col min="17" max="17" width="4.625" style="1" customWidth="1"/>
    <col min="18" max="59" width="6.75390625" style="1" customWidth="1"/>
    <col min="60" max="16384" width="22.00390625" style="1" customWidth="1"/>
  </cols>
  <sheetData>
    <row r="1" spans="1:2" ht="13.5" customHeight="1">
      <c r="A1" s="42" t="s">
        <v>306</v>
      </c>
      <c r="B1" s="1" t="s">
        <v>378</v>
      </c>
    </row>
    <row r="2" spans="1:17" ht="13.5" customHeight="1">
      <c r="A2" s="95" t="s">
        <v>143</v>
      </c>
      <c r="B2" s="95" t="s">
        <v>186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60.75" customHeight="1">
      <c r="A3" s="95"/>
      <c r="B3" s="13" t="s">
        <v>171</v>
      </c>
      <c r="C3" s="13" t="s">
        <v>172</v>
      </c>
      <c r="D3" s="13" t="s">
        <v>173</v>
      </c>
      <c r="E3" s="13" t="s">
        <v>174</v>
      </c>
      <c r="F3" s="13" t="s">
        <v>175</v>
      </c>
      <c r="G3" s="13" t="s">
        <v>176</v>
      </c>
      <c r="H3" s="13" t="s">
        <v>177</v>
      </c>
      <c r="I3" s="13" t="s">
        <v>178</v>
      </c>
      <c r="J3" s="13" t="s">
        <v>179</v>
      </c>
      <c r="K3" s="13" t="s">
        <v>180</v>
      </c>
      <c r="L3" s="13" t="s">
        <v>181</v>
      </c>
      <c r="M3" s="13" t="s">
        <v>182</v>
      </c>
      <c r="N3" s="13" t="s">
        <v>183</v>
      </c>
      <c r="O3" s="13" t="s">
        <v>184</v>
      </c>
      <c r="P3" s="13" t="s">
        <v>185</v>
      </c>
      <c r="Q3" s="21" t="s">
        <v>109</v>
      </c>
    </row>
    <row r="4" spans="1:17" ht="13.5" customHeight="1">
      <c r="A4" s="22" t="s">
        <v>7</v>
      </c>
      <c r="B4" s="68">
        <v>79</v>
      </c>
      <c r="C4" s="68">
        <v>109</v>
      </c>
      <c r="D4" s="68">
        <v>147</v>
      </c>
      <c r="E4" s="68">
        <v>143</v>
      </c>
      <c r="F4" s="68">
        <v>72</v>
      </c>
      <c r="G4" s="68">
        <v>92</v>
      </c>
      <c r="H4" s="68">
        <v>120</v>
      </c>
      <c r="I4" s="68">
        <v>24</v>
      </c>
      <c r="J4" s="68">
        <v>105</v>
      </c>
      <c r="K4" s="68">
        <v>34</v>
      </c>
      <c r="L4" s="68">
        <v>47</v>
      </c>
      <c r="M4" s="68">
        <v>16</v>
      </c>
      <c r="N4" s="68">
        <v>6</v>
      </c>
      <c r="O4" s="68">
        <v>37</v>
      </c>
      <c r="P4" s="68">
        <v>49</v>
      </c>
      <c r="Q4" s="23">
        <v>308</v>
      </c>
    </row>
    <row r="5" spans="1:17" ht="13.5" customHeight="1">
      <c r="A5" s="84" t="s">
        <v>81</v>
      </c>
      <c r="B5" s="69">
        <v>230</v>
      </c>
      <c r="C5" s="69">
        <v>252</v>
      </c>
      <c r="D5" s="69">
        <v>287</v>
      </c>
      <c r="E5" s="69">
        <v>312</v>
      </c>
      <c r="F5" s="69">
        <v>153</v>
      </c>
      <c r="G5" s="69">
        <v>243</v>
      </c>
      <c r="H5" s="69">
        <v>299</v>
      </c>
      <c r="I5" s="69">
        <v>32</v>
      </c>
      <c r="J5" s="69">
        <v>208</v>
      </c>
      <c r="K5" s="69">
        <v>45</v>
      </c>
      <c r="L5" s="69">
        <v>99</v>
      </c>
      <c r="M5" s="69">
        <v>18</v>
      </c>
      <c r="N5" s="69">
        <v>7</v>
      </c>
      <c r="O5" s="69">
        <v>368</v>
      </c>
      <c r="P5" s="69">
        <v>103</v>
      </c>
      <c r="Q5" s="24">
        <v>1231</v>
      </c>
    </row>
    <row r="6" spans="1:17" ht="13.5" customHeight="1">
      <c r="A6" s="7" t="s">
        <v>8</v>
      </c>
      <c r="B6" s="69">
        <v>12</v>
      </c>
      <c r="C6" s="69">
        <v>9</v>
      </c>
      <c r="D6" s="69">
        <v>8</v>
      </c>
      <c r="E6" s="69">
        <v>13</v>
      </c>
      <c r="F6" s="69">
        <v>2</v>
      </c>
      <c r="G6" s="69">
        <v>12</v>
      </c>
      <c r="H6" s="69">
        <v>13</v>
      </c>
      <c r="I6" s="69">
        <v>1</v>
      </c>
      <c r="J6" s="69">
        <v>8</v>
      </c>
      <c r="K6" s="69">
        <v>0</v>
      </c>
      <c r="L6" s="69">
        <v>9</v>
      </c>
      <c r="M6" s="69">
        <v>0</v>
      </c>
      <c r="N6" s="69">
        <v>0</v>
      </c>
      <c r="O6" s="69">
        <v>75</v>
      </c>
      <c r="P6" s="69">
        <v>7</v>
      </c>
      <c r="Q6" s="24">
        <v>118</v>
      </c>
    </row>
    <row r="7" spans="1:17" ht="13.5" customHeight="1">
      <c r="A7" s="7" t="s">
        <v>9</v>
      </c>
      <c r="B7" s="69">
        <v>95</v>
      </c>
      <c r="C7" s="69">
        <v>96</v>
      </c>
      <c r="D7" s="69">
        <v>109</v>
      </c>
      <c r="E7" s="69">
        <v>126</v>
      </c>
      <c r="F7" s="69">
        <v>56</v>
      </c>
      <c r="G7" s="69">
        <v>102</v>
      </c>
      <c r="H7" s="69">
        <v>110</v>
      </c>
      <c r="I7" s="69">
        <v>18</v>
      </c>
      <c r="J7" s="69">
        <v>43</v>
      </c>
      <c r="K7" s="69">
        <v>11</v>
      </c>
      <c r="L7" s="69">
        <v>47</v>
      </c>
      <c r="M7" s="69">
        <v>5</v>
      </c>
      <c r="N7" s="69">
        <v>3</v>
      </c>
      <c r="O7" s="69">
        <v>664</v>
      </c>
      <c r="P7" s="69">
        <v>49</v>
      </c>
      <c r="Q7" s="24">
        <v>1064</v>
      </c>
    </row>
    <row r="8" spans="1:17" ht="13.5" customHeight="1">
      <c r="A8" s="9" t="s">
        <v>10</v>
      </c>
      <c r="B8" s="70">
        <v>35</v>
      </c>
      <c r="C8" s="70">
        <v>34</v>
      </c>
      <c r="D8" s="70">
        <v>41</v>
      </c>
      <c r="E8" s="70">
        <v>32</v>
      </c>
      <c r="F8" s="70">
        <v>23</v>
      </c>
      <c r="G8" s="70">
        <v>29</v>
      </c>
      <c r="H8" s="70">
        <v>35</v>
      </c>
      <c r="I8" s="70">
        <v>6</v>
      </c>
      <c r="J8" s="70">
        <v>20</v>
      </c>
      <c r="K8" s="70">
        <v>7</v>
      </c>
      <c r="L8" s="70">
        <v>13</v>
      </c>
      <c r="M8" s="70">
        <v>3</v>
      </c>
      <c r="N8" s="70">
        <v>1</v>
      </c>
      <c r="O8" s="70">
        <v>101</v>
      </c>
      <c r="P8" s="70">
        <v>5</v>
      </c>
      <c r="Q8" s="25">
        <v>207</v>
      </c>
    </row>
    <row r="9" spans="1:17" ht="13.5" customHeight="1">
      <c r="A9" s="4" t="s">
        <v>73</v>
      </c>
      <c r="B9" s="26">
        <f>SUM(B4:B8)</f>
        <v>451</v>
      </c>
      <c r="C9" s="26">
        <f aca="true" t="shared" si="0" ref="C9:P9">SUM(C4:C8)</f>
        <v>500</v>
      </c>
      <c r="D9" s="26">
        <f t="shared" si="0"/>
        <v>592</v>
      </c>
      <c r="E9" s="26">
        <f t="shared" si="0"/>
        <v>626</v>
      </c>
      <c r="F9" s="26">
        <f t="shared" si="0"/>
        <v>306</v>
      </c>
      <c r="G9" s="26">
        <f t="shared" si="0"/>
        <v>478</v>
      </c>
      <c r="H9" s="26">
        <f t="shared" si="0"/>
        <v>577</v>
      </c>
      <c r="I9" s="26">
        <f t="shared" si="0"/>
        <v>81</v>
      </c>
      <c r="J9" s="26">
        <f t="shared" si="0"/>
        <v>384</v>
      </c>
      <c r="K9" s="26">
        <f t="shared" si="0"/>
        <v>97</v>
      </c>
      <c r="L9" s="26">
        <f t="shared" si="0"/>
        <v>215</v>
      </c>
      <c r="M9" s="26">
        <f t="shared" si="0"/>
        <v>42</v>
      </c>
      <c r="N9" s="26">
        <f t="shared" si="0"/>
        <v>17</v>
      </c>
      <c r="O9" s="26">
        <f t="shared" si="0"/>
        <v>1245</v>
      </c>
      <c r="P9" s="26">
        <f t="shared" si="0"/>
        <v>213</v>
      </c>
      <c r="Q9" s="34"/>
    </row>
    <row r="11" ht="13.5" customHeight="1">
      <c r="A11" s="42" t="s">
        <v>307</v>
      </c>
    </row>
    <row r="12" ht="13.5" customHeight="1">
      <c r="A12" s="42" t="s">
        <v>379</v>
      </c>
    </row>
    <row r="13" spans="1:16" ht="13.5" customHeight="1">
      <c r="A13" s="95" t="s">
        <v>143</v>
      </c>
      <c r="B13" s="96" t="s">
        <v>186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8"/>
    </row>
    <row r="14" spans="1:16" ht="60.75" customHeight="1">
      <c r="A14" s="95"/>
      <c r="B14" s="13" t="s">
        <v>171</v>
      </c>
      <c r="C14" s="13" t="s">
        <v>172</v>
      </c>
      <c r="D14" s="13" t="s">
        <v>173</v>
      </c>
      <c r="E14" s="13" t="s">
        <v>174</v>
      </c>
      <c r="F14" s="13" t="s">
        <v>175</v>
      </c>
      <c r="G14" s="13" t="s">
        <v>176</v>
      </c>
      <c r="H14" s="13" t="s">
        <v>177</v>
      </c>
      <c r="I14" s="13" t="s">
        <v>178</v>
      </c>
      <c r="J14" s="13" t="s">
        <v>179</v>
      </c>
      <c r="K14" s="13" t="s">
        <v>180</v>
      </c>
      <c r="L14" s="13" t="s">
        <v>181</v>
      </c>
      <c r="M14" s="13" t="s">
        <v>182</v>
      </c>
      <c r="N14" s="13" t="s">
        <v>183</v>
      </c>
      <c r="O14" s="13" t="s">
        <v>185</v>
      </c>
      <c r="P14" s="21" t="s">
        <v>109</v>
      </c>
    </row>
    <row r="15" spans="1:16" ht="13.5" customHeight="1">
      <c r="A15" s="5" t="s">
        <v>7</v>
      </c>
      <c r="B15" s="76">
        <v>16</v>
      </c>
      <c r="C15" s="76">
        <v>30</v>
      </c>
      <c r="D15" s="76">
        <v>31</v>
      </c>
      <c r="E15" s="76">
        <v>36</v>
      </c>
      <c r="F15" s="76">
        <v>15</v>
      </c>
      <c r="G15" s="76">
        <v>21</v>
      </c>
      <c r="H15" s="76">
        <v>31</v>
      </c>
      <c r="I15" s="76">
        <v>5</v>
      </c>
      <c r="J15" s="76">
        <v>16</v>
      </c>
      <c r="K15" s="76">
        <v>11</v>
      </c>
      <c r="L15" s="76">
        <v>10</v>
      </c>
      <c r="M15" s="76">
        <v>4</v>
      </c>
      <c r="N15" s="76">
        <v>2</v>
      </c>
      <c r="O15" s="76">
        <v>11</v>
      </c>
      <c r="P15" s="71">
        <v>54</v>
      </c>
    </row>
    <row r="16" spans="1:16" ht="13.5" customHeight="1">
      <c r="A16" s="84" t="s">
        <v>336</v>
      </c>
      <c r="B16" s="77">
        <v>29</v>
      </c>
      <c r="C16" s="77">
        <v>44</v>
      </c>
      <c r="D16" s="77">
        <v>48</v>
      </c>
      <c r="E16" s="77">
        <v>53</v>
      </c>
      <c r="F16" s="77">
        <v>22</v>
      </c>
      <c r="G16" s="77">
        <v>37</v>
      </c>
      <c r="H16" s="77">
        <v>48</v>
      </c>
      <c r="I16" s="77">
        <v>8</v>
      </c>
      <c r="J16" s="77">
        <v>23</v>
      </c>
      <c r="K16" s="77">
        <v>8</v>
      </c>
      <c r="L16" s="77">
        <v>9</v>
      </c>
      <c r="M16" s="77">
        <v>1</v>
      </c>
      <c r="N16" s="77">
        <v>0</v>
      </c>
      <c r="O16" s="77">
        <v>10</v>
      </c>
      <c r="P16" s="72">
        <v>117</v>
      </c>
    </row>
    <row r="17" spans="1:16" ht="13.5" customHeight="1">
      <c r="A17" s="7" t="s">
        <v>8</v>
      </c>
      <c r="B17" s="77">
        <v>2</v>
      </c>
      <c r="C17" s="77">
        <v>4</v>
      </c>
      <c r="D17" s="77">
        <v>4</v>
      </c>
      <c r="E17" s="77">
        <v>9</v>
      </c>
      <c r="F17" s="77">
        <v>3</v>
      </c>
      <c r="G17" s="77">
        <v>6</v>
      </c>
      <c r="H17" s="77">
        <v>7</v>
      </c>
      <c r="I17" s="77">
        <v>0</v>
      </c>
      <c r="J17" s="77">
        <v>1</v>
      </c>
      <c r="K17" s="77">
        <v>0</v>
      </c>
      <c r="L17" s="77">
        <v>2</v>
      </c>
      <c r="M17" s="77">
        <v>1</v>
      </c>
      <c r="N17" s="77">
        <v>0</v>
      </c>
      <c r="O17" s="77">
        <v>4</v>
      </c>
      <c r="P17" s="72">
        <v>17</v>
      </c>
    </row>
    <row r="18" spans="1:16" ht="13.5" customHeight="1">
      <c r="A18" s="7" t="s">
        <v>9</v>
      </c>
      <c r="B18" s="77">
        <v>40</v>
      </c>
      <c r="C18" s="77">
        <v>65</v>
      </c>
      <c r="D18" s="77">
        <v>57</v>
      </c>
      <c r="E18" s="77">
        <v>95</v>
      </c>
      <c r="F18" s="77">
        <v>31</v>
      </c>
      <c r="G18" s="77">
        <v>52</v>
      </c>
      <c r="H18" s="77">
        <v>86</v>
      </c>
      <c r="I18" s="77">
        <v>11</v>
      </c>
      <c r="J18" s="77">
        <v>23</v>
      </c>
      <c r="K18" s="77">
        <v>8</v>
      </c>
      <c r="L18" s="77">
        <v>14</v>
      </c>
      <c r="M18" s="77">
        <v>2</v>
      </c>
      <c r="N18" s="77">
        <v>1</v>
      </c>
      <c r="O18" s="77">
        <v>35</v>
      </c>
      <c r="P18" s="72">
        <v>195</v>
      </c>
    </row>
    <row r="19" spans="1:16" ht="13.5" customHeight="1">
      <c r="A19" s="9" t="s">
        <v>10</v>
      </c>
      <c r="B19" s="78">
        <v>2</v>
      </c>
      <c r="C19" s="78">
        <v>4</v>
      </c>
      <c r="D19" s="78">
        <v>8</v>
      </c>
      <c r="E19" s="78">
        <v>7</v>
      </c>
      <c r="F19" s="78">
        <v>3</v>
      </c>
      <c r="G19" s="78">
        <v>5</v>
      </c>
      <c r="H19" s="78">
        <v>6</v>
      </c>
      <c r="I19" s="78">
        <v>1</v>
      </c>
      <c r="J19" s="78">
        <v>2</v>
      </c>
      <c r="K19" s="78">
        <v>0</v>
      </c>
      <c r="L19" s="78">
        <v>2</v>
      </c>
      <c r="M19" s="78">
        <v>0</v>
      </c>
      <c r="N19" s="78">
        <v>0</v>
      </c>
      <c r="O19" s="78">
        <v>2</v>
      </c>
      <c r="P19" s="73">
        <v>14</v>
      </c>
    </row>
    <row r="20" spans="1:16" ht="13.5" customHeight="1">
      <c r="A20" s="4" t="s">
        <v>73</v>
      </c>
      <c r="B20" s="74">
        <f>SUM(B15:B19)</f>
        <v>89</v>
      </c>
      <c r="C20" s="74">
        <f aca="true" t="shared" si="1" ref="C20:O20">SUM(C15:C19)</f>
        <v>147</v>
      </c>
      <c r="D20" s="74">
        <f t="shared" si="1"/>
        <v>148</v>
      </c>
      <c r="E20" s="74">
        <f t="shared" si="1"/>
        <v>200</v>
      </c>
      <c r="F20" s="74">
        <f t="shared" si="1"/>
        <v>74</v>
      </c>
      <c r="G20" s="74">
        <f t="shared" si="1"/>
        <v>121</v>
      </c>
      <c r="H20" s="74">
        <f t="shared" si="1"/>
        <v>178</v>
      </c>
      <c r="I20" s="74">
        <f t="shared" si="1"/>
        <v>25</v>
      </c>
      <c r="J20" s="74">
        <f t="shared" si="1"/>
        <v>65</v>
      </c>
      <c r="K20" s="74">
        <f t="shared" si="1"/>
        <v>27</v>
      </c>
      <c r="L20" s="74">
        <f t="shared" si="1"/>
        <v>37</v>
      </c>
      <c r="M20" s="74">
        <f t="shared" si="1"/>
        <v>8</v>
      </c>
      <c r="N20" s="74">
        <f t="shared" si="1"/>
        <v>3</v>
      </c>
      <c r="O20" s="74">
        <f t="shared" si="1"/>
        <v>62</v>
      </c>
      <c r="P20" s="75"/>
    </row>
    <row r="22" spans="1:2" ht="13.5" customHeight="1">
      <c r="A22" s="42" t="s">
        <v>314</v>
      </c>
      <c r="B22" s="1" t="s">
        <v>378</v>
      </c>
    </row>
    <row r="23" spans="1:17" ht="13.5" customHeight="1">
      <c r="A23" s="95" t="s">
        <v>143</v>
      </c>
      <c r="B23" s="95" t="s">
        <v>186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60.75" customHeight="1">
      <c r="A24" s="95"/>
      <c r="B24" s="13" t="s">
        <v>171</v>
      </c>
      <c r="C24" s="13" t="s">
        <v>172</v>
      </c>
      <c r="D24" s="13" t="s">
        <v>173</v>
      </c>
      <c r="E24" s="13" t="s">
        <v>174</v>
      </c>
      <c r="F24" s="13" t="s">
        <v>175</v>
      </c>
      <c r="G24" s="13" t="s">
        <v>176</v>
      </c>
      <c r="H24" s="13" t="s">
        <v>177</v>
      </c>
      <c r="I24" s="13" t="s">
        <v>178</v>
      </c>
      <c r="J24" s="13" t="s">
        <v>179</v>
      </c>
      <c r="K24" s="13" t="s">
        <v>180</v>
      </c>
      <c r="L24" s="13" t="s">
        <v>181</v>
      </c>
      <c r="M24" s="13" t="s">
        <v>182</v>
      </c>
      <c r="N24" s="13" t="s">
        <v>183</v>
      </c>
      <c r="O24" s="13" t="s">
        <v>184</v>
      </c>
      <c r="P24" s="13" t="s">
        <v>185</v>
      </c>
      <c r="Q24" s="21" t="s">
        <v>109</v>
      </c>
    </row>
    <row r="25" spans="1:17" ht="13.5" customHeight="1">
      <c r="A25" s="5" t="s">
        <v>7</v>
      </c>
      <c r="B25" s="68">
        <f>SUM(B4,B15)</f>
        <v>95</v>
      </c>
      <c r="C25" s="68">
        <f aca="true" t="shared" si="2" ref="C25:N25">SUM(C4,C15)</f>
        <v>139</v>
      </c>
      <c r="D25" s="68">
        <f t="shared" si="2"/>
        <v>178</v>
      </c>
      <c r="E25" s="68">
        <f t="shared" si="2"/>
        <v>179</v>
      </c>
      <c r="F25" s="68">
        <f t="shared" si="2"/>
        <v>87</v>
      </c>
      <c r="G25" s="68">
        <f t="shared" si="2"/>
        <v>113</v>
      </c>
      <c r="H25" s="68">
        <f t="shared" si="2"/>
        <v>151</v>
      </c>
      <c r="I25" s="68">
        <f t="shared" si="2"/>
        <v>29</v>
      </c>
      <c r="J25" s="68">
        <f t="shared" si="2"/>
        <v>121</v>
      </c>
      <c r="K25" s="68">
        <f t="shared" si="2"/>
        <v>45</v>
      </c>
      <c r="L25" s="68">
        <f t="shared" si="2"/>
        <v>57</v>
      </c>
      <c r="M25" s="68">
        <f t="shared" si="2"/>
        <v>20</v>
      </c>
      <c r="N25" s="68">
        <f t="shared" si="2"/>
        <v>8</v>
      </c>
      <c r="O25" s="68">
        <v>37</v>
      </c>
      <c r="P25" s="68">
        <f aca="true" t="shared" si="3" ref="P25:Q29">SUM(P4,O15)</f>
        <v>60</v>
      </c>
      <c r="Q25" s="68">
        <f t="shared" si="3"/>
        <v>362</v>
      </c>
    </row>
    <row r="26" spans="1:17" ht="13.5" customHeight="1">
      <c r="A26" s="84" t="s">
        <v>81</v>
      </c>
      <c r="B26" s="69">
        <f>SUM(B5,B16)</f>
        <v>259</v>
      </c>
      <c r="C26" s="69">
        <f aca="true" t="shared" si="4" ref="C26:N26">SUM(C5,C16)</f>
        <v>296</v>
      </c>
      <c r="D26" s="69">
        <f t="shared" si="4"/>
        <v>335</v>
      </c>
      <c r="E26" s="69">
        <f t="shared" si="4"/>
        <v>365</v>
      </c>
      <c r="F26" s="69">
        <f t="shared" si="4"/>
        <v>175</v>
      </c>
      <c r="G26" s="69">
        <f t="shared" si="4"/>
        <v>280</v>
      </c>
      <c r="H26" s="69">
        <f t="shared" si="4"/>
        <v>347</v>
      </c>
      <c r="I26" s="69">
        <f t="shared" si="4"/>
        <v>40</v>
      </c>
      <c r="J26" s="69">
        <f t="shared" si="4"/>
        <v>231</v>
      </c>
      <c r="K26" s="69">
        <f t="shared" si="4"/>
        <v>53</v>
      </c>
      <c r="L26" s="69">
        <f t="shared" si="4"/>
        <v>108</v>
      </c>
      <c r="M26" s="69">
        <f t="shared" si="4"/>
        <v>19</v>
      </c>
      <c r="N26" s="69">
        <f t="shared" si="4"/>
        <v>7</v>
      </c>
      <c r="O26" s="69">
        <v>368</v>
      </c>
      <c r="P26" s="69">
        <f t="shared" si="3"/>
        <v>113</v>
      </c>
      <c r="Q26" s="69">
        <f t="shared" si="3"/>
        <v>1348</v>
      </c>
    </row>
    <row r="27" spans="1:17" ht="13.5" customHeight="1">
      <c r="A27" s="7" t="s">
        <v>8</v>
      </c>
      <c r="B27" s="69">
        <f>SUM(B6,B17)</f>
        <v>14</v>
      </c>
      <c r="C27" s="69">
        <f aca="true" t="shared" si="5" ref="C27:N27">SUM(C6,C17)</f>
        <v>13</v>
      </c>
      <c r="D27" s="69">
        <f t="shared" si="5"/>
        <v>12</v>
      </c>
      <c r="E27" s="69">
        <f t="shared" si="5"/>
        <v>22</v>
      </c>
      <c r="F27" s="69">
        <f t="shared" si="5"/>
        <v>5</v>
      </c>
      <c r="G27" s="69">
        <f t="shared" si="5"/>
        <v>18</v>
      </c>
      <c r="H27" s="69">
        <f t="shared" si="5"/>
        <v>20</v>
      </c>
      <c r="I27" s="69">
        <f t="shared" si="5"/>
        <v>1</v>
      </c>
      <c r="J27" s="69">
        <f t="shared" si="5"/>
        <v>9</v>
      </c>
      <c r="K27" s="69">
        <f t="shared" si="5"/>
        <v>0</v>
      </c>
      <c r="L27" s="69">
        <f t="shared" si="5"/>
        <v>11</v>
      </c>
      <c r="M27" s="69">
        <f t="shared" si="5"/>
        <v>1</v>
      </c>
      <c r="N27" s="69">
        <f t="shared" si="5"/>
        <v>0</v>
      </c>
      <c r="O27" s="69">
        <v>75</v>
      </c>
      <c r="P27" s="69">
        <f t="shared" si="3"/>
        <v>11</v>
      </c>
      <c r="Q27" s="69">
        <f t="shared" si="3"/>
        <v>135</v>
      </c>
    </row>
    <row r="28" spans="1:17" ht="13.5" customHeight="1">
      <c r="A28" s="7" t="s">
        <v>9</v>
      </c>
      <c r="B28" s="69">
        <f aca="true" t="shared" si="6" ref="B28:N28">SUM(B7,B18)</f>
        <v>135</v>
      </c>
      <c r="C28" s="69">
        <f t="shared" si="6"/>
        <v>161</v>
      </c>
      <c r="D28" s="69">
        <f t="shared" si="6"/>
        <v>166</v>
      </c>
      <c r="E28" s="69">
        <f t="shared" si="6"/>
        <v>221</v>
      </c>
      <c r="F28" s="69">
        <f t="shared" si="6"/>
        <v>87</v>
      </c>
      <c r="G28" s="69">
        <f t="shared" si="6"/>
        <v>154</v>
      </c>
      <c r="H28" s="69">
        <f t="shared" si="6"/>
        <v>196</v>
      </c>
      <c r="I28" s="69">
        <f t="shared" si="6"/>
        <v>29</v>
      </c>
      <c r="J28" s="69">
        <f t="shared" si="6"/>
        <v>66</v>
      </c>
      <c r="K28" s="69">
        <f t="shared" si="6"/>
        <v>19</v>
      </c>
      <c r="L28" s="69">
        <f t="shared" si="6"/>
        <v>61</v>
      </c>
      <c r="M28" s="69">
        <f t="shared" si="6"/>
        <v>7</v>
      </c>
      <c r="N28" s="69">
        <f t="shared" si="6"/>
        <v>4</v>
      </c>
      <c r="O28" s="69">
        <v>664</v>
      </c>
      <c r="P28" s="69">
        <f t="shared" si="3"/>
        <v>84</v>
      </c>
      <c r="Q28" s="69">
        <f t="shared" si="3"/>
        <v>1259</v>
      </c>
    </row>
    <row r="29" spans="1:17" ht="13.5" customHeight="1">
      <c r="A29" s="9" t="s">
        <v>10</v>
      </c>
      <c r="B29" s="70">
        <f aca="true" t="shared" si="7" ref="B29:N29">SUM(B8,B19)</f>
        <v>37</v>
      </c>
      <c r="C29" s="70">
        <f t="shared" si="7"/>
        <v>38</v>
      </c>
      <c r="D29" s="70">
        <f t="shared" si="7"/>
        <v>49</v>
      </c>
      <c r="E29" s="70">
        <f t="shared" si="7"/>
        <v>39</v>
      </c>
      <c r="F29" s="70">
        <f t="shared" si="7"/>
        <v>26</v>
      </c>
      <c r="G29" s="70">
        <f t="shared" si="7"/>
        <v>34</v>
      </c>
      <c r="H29" s="70">
        <f t="shared" si="7"/>
        <v>41</v>
      </c>
      <c r="I29" s="70">
        <f t="shared" si="7"/>
        <v>7</v>
      </c>
      <c r="J29" s="70">
        <f t="shared" si="7"/>
        <v>22</v>
      </c>
      <c r="K29" s="70">
        <f t="shared" si="7"/>
        <v>7</v>
      </c>
      <c r="L29" s="70">
        <f t="shared" si="7"/>
        <v>15</v>
      </c>
      <c r="M29" s="70">
        <f t="shared" si="7"/>
        <v>3</v>
      </c>
      <c r="N29" s="70">
        <f t="shared" si="7"/>
        <v>1</v>
      </c>
      <c r="O29" s="70">
        <v>101</v>
      </c>
      <c r="P29" s="70">
        <f t="shared" si="3"/>
        <v>7</v>
      </c>
      <c r="Q29" s="70">
        <f t="shared" si="3"/>
        <v>221</v>
      </c>
    </row>
    <row r="30" spans="1:17" ht="13.5" customHeight="1">
      <c r="A30" s="4" t="s">
        <v>73</v>
      </c>
      <c r="B30" s="26">
        <f aca="true" t="shared" si="8" ref="B30:P30">SUM(B25:B29)</f>
        <v>540</v>
      </c>
      <c r="C30" s="26">
        <f t="shared" si="8"/>
        <v>647</v>
      </c>
      <c r="D30" s="26">
        <f t="shared" si="8"/>
        <v>740</v>
      </c>
      <c r="E30" s="26">
        <f t="shared" si="8"/>
        <v>826</v>
      </c>
      <c r="F30" s="26">
        <f t="shared" si="8"/>
        <v>380</v>
      </c>
      <c r="G30" s="26">
        <f t="shared" si="8"/>
        <v>599</v>
      </c>
      <c r="H30" s="26">
        <f t="shared" si="8"/>
        <v>755</v>
      </c>
      <c r="I30" s="26">
        <f t="shared" si="8"/>
        <v>106</v>
      </c>
      <c r="J30" s="26">
        <f t="shared" si="8"/>
        <v>449</v>
      </c>
      <c r="K30" s="26">
        <f t="shared" si="8"/>
        <v>124</v>
      </c>
      <c r="L30" s="26">
        <f t="shared" si="8"/>
        <v>252</v>
      </c>
      <c r="M30" s="26">
        <f t="shared" si="8"/>
        <v>50</v>
      </c>
      <c r="N30" s="26">
        <f t="shared" si="8"/>
        <v>20</v>
      </c>
      <c r="O30" s="26">
        <f t="shared" si="8"/>
        <v>1245</v>
      </c>
      <c r="P30" s="26">
        <f t="shared" si="8"/>
        <v>275</v>
      </c>
      <c r="Q30" s="34"/>
    </row>
  </sheetData>
  <mergeCells count="6">
    <mergeCell ref="A23:A24"/>
    <mergeCell ref="B23:Q23"/>
    <mergeCell ref="A2:A3"/>
    <mergeCell ref="B2:Q2"/>
    <mergeCell ref="A13:A14"/>
    <mergeCell ref="B13:P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4" width="10.625" style="1" customWidth="1"/>
    <col min="5" max="5" width="12.875" style="1" customWidth="1"/>
    <col min="6" max="6" width="8.25390625" style="1" customWidth="1"/>
    <col min="7" max="7" width="6.875" style="1" customWidth="1"/>
    <col min="8" max="9" width="10.625" style="1" customWidth="1"/>
    <col min="10" max="12" width="6.375" style="1" customWidth="1"/>
    <col min="13" max="16384" width="22.00390625" style="1" customWidth="1"/>
  </cols>
  <sheetData>
    <row r="1" spans="1:2" ht="13.5" customHeight="1">
      <c r="A1" s="42" t="s">
        <v>306</v>
      </c>
      <c r="B1" s="1" t="s">
        <v>375</v>
      </c>
    </row>
    <row r="2" spans="1:7" ht="13.5" customHeight="1">
      <c r="A2" s="95" t="s">
        <v>74</v>
      </c>
      <c r="B2" s="95" t="s">
        <v>120</v>
      </c>
      <c r="C2" s="95"/>
      <c r="D2" s="95"/>
      <c r="E2" s="95"/>
      <c r="F2" s="95"/>
      <c r="G2" s="95"/>
    </row>
    <row r="3" spans="1:7" ht="13.5" customHeight="1">
      <c r="A3" s="95"/>
      <c r="B3" s="2" t="s">
        <v>27</v>
      </c>
      <c r="C3" s="2" t="s">
        <v>28</v>
      </c>
      <c r="D3" s="2" t="s">
        <v>29</v>
      </c>
      <c r="E3" s="2" t="s">
        <v>30</v>
      </c>
      <c r="F3" s="2" t="s">
        <v>10</v>
      </c>
      <c r="G3" s="2" t="s">
        <v>73</v>
      </c>
    </row>
    <row r="4" spans="1:7" ht="13.5" customHeight="1">
      <c r="A4" s="5" t="s">
        <v>7</v>
      </c>
      <c r="B4" s="43">
        <v>79</v>
      </c>
      <c r="C4" s="43">
        <v>128</v>
      </c>
      <c r="D4" s="43">
        <v>64</v>
      </c>
      <c r="E4" s="43">
        <v>16</v>
      </c>
      <c r="F4" s="43">
        <v>33</v>
      </c>
      <c r="G4" s="6">
        <f>SUM(B4:F4)</f>
        <v>320</v>
      </c>
    </row>
    <row r="5" spans="1:7" ht="13.5" customHeight="1">
      <c r="A5" s="84" t="s">
        <v>81</v>
      </c>
      <c r="B5" s="44">
        <v>232</v>
      </c>
      <c r="C5" s="44">
        <v>605</v>
      </c>
      <c r="D5" s="44">
        <v>316</v>
      </c>
      <c r="E5" s="44">
        <v>42</v>
      </c>
      <c r="F5" s="44">
        <v>117</v>
      </c>
      <c r="G5" s="8">
        <f>SUM(B5:F5)</f>
        <v>1312</v>
      </c>
    </row>
    <row r="6" spans="1:7" ht="13.5" customHeight="1">
      <c r="A6" s="7" t="s">
        <v>8</v>
      </c>
      <c r="B6" s="44">
        <v>28</v>
      </c>
      <c r="C6" s="44">
        <v>74</v>
      </c>
      <c r="D6" s="44">
        <v>19</v>
      </c>
      <c r="E6" s="44">
        <v>8</v>
      </c>
      <c r="F6" s="44">
        <v>10</v>
      </c>
      <c r="G6" s="8">
        <f>SUM(B6:F6)</f>
        <v>139</v>
      </c>
    </row>
    <row r="7" spans="1:7" ht="13.5" customHeight="1">
      <c r="A7" s="7" t="s">
        <v>9</v>
      </c>
      <c r="B7" s="44">
        <v>176</v>
      </c>
      <c r="C7" s="44">
        <v>575</v>
      </c>
      <c r="D7" s="44">
        <v>232</v>
      </c>
      <c r="E7" s="44">
        <v>59</v>
      </c>
      <c r="F7" s="44">
        <v>117</v>
      </c>
      <c r="G7" s="8">
        <f>SUM(B7:F7)</f>
        <v>1159</v>
      </c>
    </row>
    <row r="8" spans="1:7" ht="13.5" customHeight="1">
      <c r="A8" s="9" t="s">
        <v>10</v>
      </c>
      <c r="B8" s="45">
        <v>38</v>
      </c>
      <c r="C8" s="45">
        <v>129</v>
      </c>
      <c r="D8" s="45">
        <v>53</v>
      </c>
      <c r="E8" s="45">
        <v>8</v>
      </c>
      <c r="F8" s="45">
        <v>69</v>
      </c>
      <c r="G8" s="10">
        <f>SUM(B8:F8)</f>
        <v>297</v>
      </c>
    </row>
    <row r="9" spans="1:7" ht="13.5" customHeight="1">
      <c r="A9" s="4" t="s">
        <v>73</v>
      </c>
      <c r="B9" s="3">
        <f aca="true" t="shared" si="0" ref="B9:G9">SUM(B4:B8)</f>
        <v>553</v>
      </c>
      <c r="C9" s="3">
        <f t="shared" si="0"/>
        <v>1511</v>
      </c>
      <c r="D9" s="3">
        <f t="shared" si="0"/>
        <v>684</v>
      </c>
      <c r="E9" s="3">
        <f t="shared" si="0"/>
        <v>133</v>
      </c>
      <c r="F9" s="3">
        <f t="shared" si="0"/>
        <v>346</v>
      </c>
      <c r="G9" s="3">
        <f t="shared" si="0"/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2001-03-21T10:18:30Z</cp:lastPrinted>
  <dcterms:created xsi:type="dcterms:W3CDTF">2000-07-25T08:22:44Z</dcterms:created>
  <dcterms:modified xsi:type="dcterms:W3CDTF">2001-04-04T05:09:32Z</dcterms:modified>
  <cp:category/>
  <cp:version/>
  <cp:contentType/>
  <cp:contentStatus/>
</cp:coreProperties>
</file>